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I40" i="6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B4" i="61" s="1"/>
  <c r="AG4" i="1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B8" i="61" s="1"/>
  <c r="AG8" i="14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B12" i="61" s="1"/>
  <c r="AG12" i="14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B16" i="61" s="1"/>
  <c r="AG16" i="14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B20" i="61" s="1"/>
  <c r="AG20" i="14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B24" i="61" s="1"/>
  <c r="AG24" i="1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B28" i="61" s="1"/>
  <c r="AG28" i="14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B32" i="61" s="1"/>
  <c r="AG32" i="14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B36" i="61" s="1"/>
  <c r="AG36" i="14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B40" i="61" s="1"/>
  <c r="AG40" i="14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B44" i="61" s="1"/>
  <c r="AG44" i="1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B48" i="61" s="1"/>
  <c r="AG48" i="14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B52" i="61" s="1"/>
  <c r="AG52" i="14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B56" i="61" s="1"/>
  <c r="AG56" i="14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B60" i="61" s="1"/>
  <c r="AG60" i="14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B64" i="61" s="1"/>
  <c r="AG64" i="1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B68" i="61" s="1"/>
  <c r="AG68" i="14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B72" i="61" s="1"/>
  <c r="AG72" i="14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B76" i="61" s="1"/>
  <c r="AG76" i="14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B80" i="61" s="1"/>
  <c r="AG80" i="14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B84" i="61" s="1"/>
  <c r="AG84" i="1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B88" i="61" s="1"/>
  <c r="AG88" i="14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B92" i="61" s="1"/>
  <c r="AG92" i="14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B96" i="61" s="1"/>
  <c r="AG96" i="14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A12" i="63" s="1"/>
  <c r="AC12" i="14"/>
  <c r="X13"/>
  <c r="Y13"/>
  <c r="Z13"/>
  <c r="AA13"/>
  <c r="AB13"/>
  <c r="AC13"/>
  <c r="X14"/>
  <c r="Y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A20" i="63" s="1"/>
  <c r="AC20" i="14"/>
  <c r="X21"/>
  <c r="Y21"/>
  <c r="Z21"/>
  <c r="AA21"/>
  <c r="AB21"/>
  <c r="AC21"/>
  <c r="X22"/>
  <c r="Y22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A28" i="63" s="1"/>
  <c r="AC28" i="14"/>
  <c r="X29"/>
  <c r="Y29"/>
  <c r="Z29"/>
  <c r="AA29"/>
  <c r="AB29"/>
  <c r="AC29"/>
  <c r="X30"/>
  <c r="Y30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A36" i="63" s="1"/>
  <c r="AC36" i="14"/>
  <c r="X37"/>
  <c r="Y37"/>
  <c r="Z37"/>
  <c r="AA37"/>
  <c r="AB37"/>
  <c r="AC37"/>
  <c r="X38"/>
  <c r="Y38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A44" i="63" s="1"/>
  <c r="AC44" i="14"/>
  <c r="X45"/>
  <c r="Y45"/>
  <c r="Z45"/>
  <c r="AA45"/>
  <c r="AB45"/>
  <c r="AC45"/>
  <c r="X46"/>
  <c r="Y46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A52" i="63" s="1"/>
  <c r="AC52" i="14"/>
  <c r="X53"/>
  <c r="Y53"/>
  <c r="Z53"/>
  <c r="AA53"/>
  <c r="AB53"/>
  <c r="AC53"/>
  <c r="X54"/>
  <c r="Y5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A60" i="63" s="1"/>
  <c r="AC60" i="14"/>
  <c r="X61"/>
  <c r="Y61"/>
  <c r="Z61"/>
  <c r="AA61"/>
  <c r="AB61"/>
  <c r="AC61"/>
  <c r="X62"/>
  <c r="Y62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A68" i="63" s="1"/>
  <c r="AC68" i="14"/>
  <c r="X69"/>
  <c r="Y69"/>
  <c r="Z69"/>
  <c r="AA69"/>
  <c r="AB69"/>
  <c r="AC69"/>
  <c r="X70"/>
  <c r="Y70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A76" i="63" s="1"/>
  <c r="AC76" i="14"/>
  <c r="X77"/>
  <c r="Y77"/>
  <c r="Z77"/>
  <c r="AA77"/>
  <c r="AB77"/>
  <c r="AC77"/>
  <c r="X78"/>
  <c r="Y78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A84" i="63" s="1"/>
  <c r="AC84" i="14"/>
  <c r="X85"/>
  <c r="Y85"/>
  <c r="Z85"/>
  <c r="AA85"/>
  <c r="AB85"/>
  <c r="AC85"/>
  <c r="X86"/>
  <c r="Y86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A90" i="63" s="1"/>
  <c r="AC90" i="14"/>
  <c r="X91"/>
  <c r="Y91"/>
  <c r="Z91"/>
  <c r="AA91"/>
  <c r="AB91"/>
  <c r="AC91"/>
  <c r="X92"/>
  <c r="Y92"/>
  <c r="Z92"/>
  <c r="AA92"/>
  <c r="AB92"/>
  <c r="AA92" i="63" s="1"/>
  <c r="AC92" i="14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Y98"/>
  <c r="Z98"/>
  <c r="AA98"/>
  <c r="AB98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B4"/>
  <c r="Y5"/>
  <c r="Z5"/>
  <c r="AA5"/>
  <c r="Y6"/>
  <c r="Z6"/>
  <c r="Y7"/>
  <c r="Z7"/>
  <c r="AA7"/>
  <c r="AB7"/>
  <c r="Y8"/>
  <c r="Z8"/>
  <c r="AB8"/>
  <c r="Y9"/>
  <c r="Z9"/>
  <c r="AA9"/>
  <c r="Y10"/>
  <c r="Z10"/>
  <c r="AA10"/>
  <c r="Y11"/>
  <c r="Z11"/>
  <c r="AA11"/>
  <c r="AB11"/>
  <c r="Y12"/>
  <c r="Z12"/>
  <c r="AB12"/>
  <c r="Y13"/>
  <c r="Z13"/>
  <c r="AA13"/>
  <c r="Y14"/>
  <c r="Z14"/>
  <c r="Y15"/>
  <c r="Z15"/>
  <c r="AA15"/>
  <c r="AB15"/>
  <c r="Y16"/>
  <c r="Z16"/>
  <c r="AB16"/>
  <c r="Y17"/>
  <c r="Z17"/>
  <c r="AA17"/>
  <c r="Y18"/>
  <c r="Z18"/>
  <c r="AA18"/>
  <c r="Y19"/>
  <c r="Z19"/>
  <c r="AA19"/>
  <c r="AB19"/>
  <c r="Y20"/>
  <c r="Z20"/>
  <c r="AB20"/>
  <c r="Y21"/>
  <c r="Z21"/>
  <c r="AA21"/>
  <c r="Y22"/>
  <c r="Z22"/>
  <c r="Y23"/>
  <c r="Z23"/>
  <c r="AA23"/>
  <c r="AB23"/>
  <c r="Y24"/>
  <c r="Z24"/>
  <c r="AB24"/>
  <c r="Y25"/>
  <c r="Z25"/>
  <c r="AA25"/>
  <c r="Y26"/>
  <c r="Z26"/>
  <c r="AA26"/>
  <c r="Y27"/>
  <c r="Z27"/>
  <c r="AA27"/>
  <c r="AB27"/>
  <c r="Y28"/>
  <c r="Z28"/>
  <c r="AB28"/>
  <c r="Y29"/>
  <c r="Z29"/>
  <c r="AA29"/>
  <c r="Y30"/>
  <c r="Z30"/>
  <c r="Y31"/>
  <c r="Z31"/>
  <c r="AA31"/>
  <c r="AB31"/>
  <c r="Y32"/>
  <c r="Z32"/>
  <c r="AB32"/>
  <c r="Y33"/>
  <c r="Z33"/>
  <c r="AA33"/>
  <c r="Y34"/>
  <c r="Z34"/>
  <c r="AA34"/>
  <c r="Y35"/>
  <c r="Z35"/>
  <c r="AA35"/>
  <c r="AB35"/>
  <c r="Y36"/>
  <c r="Z36"/>
  <c r="AB36"/>
  <c r="Y37"/>
  <c r="Z37"/>
  <c r="AA37"/>
  <c r="Y38"/>
  <c r="Z38"/>
  <c r="Y39"/>
  <c r="Z39"/>
  <c r="AA39"/>
  <c r="AB39"/>
  <c r="Y40"/>
  <c r="Z40"/>
  <c r="AB40"/>
  <c r="Y41"/>
  <c r="Z41"/>
  <c r="AA41"/>
  <c r="Y42"/>
  <c r="Z42"/>
  <c r="AA42"/>
  <c r="Y43"/>
  <c r="Z43"/>
  <c r="AA43"/>
  <c r="AB43"/>
  <c r="Y44"/>
  <c r="Z44"/>
  <c r="AB44"/>
  <c r="Y45"/>
  <c r="Z45"/>
  <c r="AA45"/>
  <c r="Y46"/>
  <c r="Z46"/>
  <c r="Y47"/>
  <c r="Z47"/>
  <c r="AA47"/>
  <c r="AB47"/>
  <c r="Y48"/>
  <c r="Z48"/>
  <c r="AB48"/>
  <c r="Y49"/>
  <c r="Z49"/>
  <c r="AA49"/>
  <c r="Y50"/>
  <c r="Z50"/>
  <c r="AA50"/>
  <c r="Y51"/>
  <c r="Z51"/>
  <c r="AA51"/>
  <c r="AB51"/>
  <c r="Y52"/>
  <c r="Z52"/>
  <c r="AB52"/>
  <c r="Y53"/>
  <c r="Z53"/>
  <c r="AA53"/>
  <c r="Y54"/>
  <c r="Z54"/>
  <c r="Y55"/>
  <c r="Z55"/>
  <c r="AA55"/>
  <c r="AB55"/>
  <c r="Y56"/>
  <c r="Z56"/>
  <c r="AB56"/>
  <c r="Y57"/>
  <c r="Z57"/>
  <c r="AA57"/>
  <c r="Y58"/>
  <c r="Z58"/>
  <c r="AA58"/>
  <c r="Y59"/>
  <c r="Z59"/>
  <c r="AA59"/>
  <c r="AB59"/>
  <c r="Y60"/>
  <c r="Z60"/>
  <c r="AB60"/>
  <c r="Y61"/>
  <c r="Z61"/>
  <c r="AA61"/>
  <c r="Y62"/>
  <c r="Z62"/>
  <c r="Y63"/>
  <c r="Z63"/>
  <c r="AA63"/>
  <c r="AB63"/>
  <c r="Y64"/>
  <c r="Z64"/>
  <c r="AB64"/>
  <c r="Y65"/>
  <c r="Z65"/>
  <c r="AA65"/>
  <c r="Y66"/>
  <c r="Z66"/>
  <c r="AA66"/>
  <c r="Y67"/>
  <c r="Z67"/>
  <c r="AA67"/>
  <c r="AB67"/>
  <c r="Y68"/>
  <c r="Z68"/>
  <c r="AB68"/>
  <c r="Y69"/>
  <c r="Z69"/>
  <c r="AA69"/>
  <c r="Y70"/>
  <c r="Z70"/>
  <c r="Y71"/>
  <c r="Z71"/>
  <c r="AA71"/>
  <c r="AB71"/>
  <c r="Y72"/>
  <c r="Z72"/>
  <c r="AB72"/>
  <c r="Y73"/>
  <c r="Z73"/>
  <c r="AA73"/>
  <c r="Y74"/>
  <c r="Z74"/>
  <c r="AA74"/>
  <c r="Y75"/>
  <c r="Z75"/>
  <c r="AA75"/>
  <c r="AB75"/>
  <c r="Y76"/>
  <c r="Z76"/>
  <c r="AB76"/>
  <c r="Y77"/>
  <c r="Z77"/>
  <c r="AA77"/>
  <c r="Y78"/>
  <c r="Z78"/>
  <c r="Y79"/>
  <c r="Z79"/>
  <c r="AA79"/>
  <c r="AB79"/>
  <c r="Y80"/>
  <c r="Z80"/>
  <c r="AB80"/>
  <c r="Y81"/>
  <c r="Z81"/>
  <c r="AA81"/>
  <c r="Y82"/>
  <c r="Z82"/>
  <c r="AA82"/>
  <c r="Y83"/>
  <c r="Z83"/>
  <c r="AA83"/>
  <c r="AB83"/>
  <c r="Y84"/>
  <c r="Z84"/>
  <c r="AB84"/>
  <c r="Y85"/>
  <c r="Z85"/>
  <c r="AA85"/>
  <c r="Y86"/>
  <c r="Z86"/>
  <c r="Y87"/>
  <c r="Z87"/>
  <c r="AA87"/>
  <c r="Y88"/>
  <c r="Z88"/>
  <c r="AA88"/>
  <c r="AB88"/>
  <c r="Y89"/>
  <c r="Z89"/>
  <c r="AA89"/>
  <c r="Y90"/>
  <c r="Z90"/>
  <c r="Y91"/>
  <c r="Z91"/>
  <c r="AA91"/>
  <c r="Y92"/>
  <c r="Z92"/>
  <c r="AB92"/>
  <c r="Y93"/>
  <c r="Z93"/>
  <c r="AA93"/>
  <c r="Y94"/>
  <c r="Z94"/>
  <c r="AA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Y5"/>
  <c r="Z5"/>
  <c r="AA5"/>
  <c r="Y6"/>
  <c r="Z6"/>
  <c r="AA6"/>
  <c r="Y7"/>
  <c r="Z7"/>
  <c r="AA7"/>
  <c r="AB7"/>
  <c r="Y8"/>
  <c r="Z8"/>
  <c r="AA8"/>
  <c r="Y9"/>
  <c r="Z9"/>
  <c r="AA9"/>
  <c r="Y10"/>
  <c r="Z10"/>
  <c r="AA10"/>
  <c r="Y11"/>
  <c r="Z11"/>
  <c r="AA11"/>
  <c r="AB11"/>
  <c r="Y12"/>
  <c r="Z12"/>
  <c r="AA12"/>
  <c r="Y13"/>
  <c r="Z13"/>
  <c r="AA13"/>
  <c r="Y14"/>
  <c r="Z14"/>
  <c r="AA14"/>
  <c r="Y15"/>
  <c r="Z15"/>
  <c r="AA15"/>
  <c r="AB15"/>
  <c r="Y16"/>
  <c r="Z16"/>
  <c r="AA16"/>
  <c r="Y17"/>
  <c r="Z17"/>
  <c r="AA17"/>
  <c r="Y18"/>
  <c r="Z18"/>
  <c r="AA18"/>
  <c r="Y19"/>
  <c r="Z19"/>
  <c r="AA19"/>
  <c r="AB19"/>
  <c r="Y20"/>
  <c r="Z20"/>
  <c r="AA20"/>
  <c r="Y21"/>
  <c r="Z21"/>
  <c r="AA21"/>
  <c r="Y22"/>
  <c r="Z22"/>
  <c r="AA22"/>
  <c r="Y23"/>
  <c r="Z23"/>
  <c r="AA23"/>
  <c r="AB23"/>
  <c r="Y24"/>
  <c r="Z24"/>
  <c r="AA24"/>
  <c r="Y25"/>
  <c r="Z25"/>
  <c r="AA25"/>
  <c r="Y26"/>
  <c r="Z26"/>
  <c r="AA26"/>
  <c r="Y27"/>
  <c r="Z27"/>
  <c r="AA27"/>
  <c r="AB27"/>
  <c r="Y28"/>
  <c r="Z28"/>
  <c r="AA28"/>
  <c r="Y29"/>
  <c r="Z29"/>
  <c r="AA29"/>
  <c r="Y30"/>
  <c r="Z30"/>
  <c r="AA30"/>
  <c r="Y31"/>
  <c r="Z31"/>
  <c r="AA31"/>
  <c r="AB31"/>
  <c r="Y32"/>
  <c r="Z32"/>
  <c r="AA32"/>
  <c r="Y33"/>
  <c r="Z33"/>
  <c r="AA33"/>
  <c r="Y34"/>
  <c r="Z34"/>
  <c r="AA34"/>
  <c r="Y35"/>
  <c r="Z35"/>
  <c r="AA35"/>
  <c r="AB35"/>
  <c r="Y36"/>
  <c r="Z36"/>
  <c r="AA36"/>
  <c r="Y37"/>
  <c r="Z37"/>
  <c r="AA37"/>
  <c r="Y38"/>
  <c r="Z38"/>
  <c r="AA38"/>
  <c r="Y39"/>
  <c r="Z39"/>
  <c r="AA39"/>
  <c r="AB39"/>
  <c r="Y40"/>
  <c r="Z40"/>
  <c r="AA40"/>
  <c r="Y41"/>
  <c r="Z41"/>
  <c r="AA41"/>
  <c r="Y42"/>
  <c r="Z42"/>
  <c r="AA42"/>
  <c r="Y43"/>
  <c r="Z43"/>
  <c r="AA43"/>
  <c r="AB43"/>
  <c r="Y44"/>
  <c r="Z44"/>
  <c r="AA44"/>
  <c r="Y45"/>
  <c r="Z45"/>
  <c r="AA45"/>
  <c r="Y46"/>
  <c r="Z46"/>
  <c r="AA46"/>
  <c r="Y47"/>
  <c r="Z47"/>
  <c r="AA47"/>
  <c r="AB47"/>
  <c r="Y48"/>
  <c r="Z48"/>
  <c r="AA48"/>
  <c r="Y49"/>
  <c r="Z49"/>
  <c r="AA49"/>
  <c r="Y50"/>
  <c r="Z50"/>
  <c r="AA50"/>
  <c r="Y51"/>
  <c r="Z51"/>
  <c r="AA51"/>
  <c r="AB51"/>
  <c r="Y52"/>
  <c r="Z52"/>
  <c r="AA52"/>
  <c r="Y53"/>
  <c r="Z53"/>
  <c r="AA53"/>
  <c r="Y54"/>
  <c r="Z54"/>
  <c r="AA54"/>
  <c r="Y55"/>
  <c r="Z55"/>
  <c r="AA55"/>
  <c r="AB55"/>
  <c r="Y56"/>
  <c r="Z56"/>
  <c r="AA56"/>
  <c r="Y57"/>
  <c r="Z57"/>
  <c r="AA57"/>
  <c r="Y58"/>
  <c r="Z58"/>
  <c r="AA58"/>
  <c r="Y59"/>
  <c r="Z59"/>
  <c r="AA59"/>
  <c r="AB59"/>
  <c r="Y60"/>
  <c r="Z60"/>
  <c r="AA60"/>
  <c r="Y61"/>
  <c r="Z61"/>
  <c r="AA61"/>
  <c r="Y62"/>
  <c r="Z62"/>
  <c r="AA62"/>
  <c r="Y63"/>
  <c r="Z63"/>
  <c r="AA63"/>
  <c r="AB63"/>
  <c r="Y64"/>
  <c r="Z64"/>
  <c r="AA64"/>
  <c r="Y65"/>
  <c r="Z65"/>
  <c r="AA65"/>
  <c r="Y66"/>
  <c r="Z66"/>
  <c r="AA66"/>
  <c r="Y67"/>
  <c r="Z67"/>
  <c r="AA67"/>
  <c r="AB67"/>
  <c r="Y68"/>
  <c r="Z68"/>
  <c r="AA68"/>
  <c r="Y69"/>
  <c r="Z69"/>
  <c r="AA69"/>
  <c r="Y70"/>
  <c r="Z70"/>
  <c r="AA70"/>
  <c r="Y71"/>
  <c r="Z71"/>
  <c r="AA71"/>
  <c r="AB71"/>
  <c r="Y72"/>
  <c r="Z72"/>
  <c r="AA72"/>
  <c r="Y73"/>
  <c r="Z73"/>
  <c r="AA73"/>
  <c r="Y74"/>
  <c r="Z74"/>
  <c r="AA74"/>
  <c r="Y75"/>
  <c r="Z75"/>
  <c r="AA75"/>
  <c r="AB75"/>
  <c r="Y76"/>
  <c r="Z76"/>
  <c r="AA76"/>
  <c r="Y77"/>
  <c r="Z77"/>
  <c r="AA77"/>
  <c r="Y78"/>
  <c r="Z78"/>
  <c r="AA78"/>
  <c r="Y79"/>
  <c r="Z79"/>
  <c r="AA79"/>
  <c r="AB79"/>
  <c r="Y80"/>
  <c r="Z80"/>
  <c r="AA80"/>
  <c r="Y81"/>
  <c r="Z81"/>
  <c r="AA81"/>
  <c r="Y82"/>
  <c r="Z82"/>
  <c r="AA82"/>
  <c r="Y83"/>
  <c r="Z83"/>
  <c r="AA83"/>
  <c r="AB83"/>
  <c r="Y84"/>
  <c r="Z84"/>
  <c r="AA84"/>
  <c r="Y85"/>
  <c r="Z85"/>
  <c r="AA85"/>
  <c r="Y86"/>
  <c r="Z86"/>
  <c r="AA86"/>
  <c r="Y87"/>
  <c r="Z87"/>
  <c r="AA87"/>
  <c r="AB87"/>
  <c r="Y88"/>
  <c r="Z88"/>
  <c r="AA88"/>
  <c r="Y89"/>
  <c r="Z89"/>
  <c r="AA89"/>
  <c r="Y90"/>
  <c r="Z90"/>
  <c r="AA90"/>
  <c r="Y91"/>
  <c r="Z91"/>
  <c r="AA91"/>
  <c r="AB91"/>
  <c r="Y92"/>
  <c r="Z92"/>
  <c r="AA92"/>
  <c r="Y93"/>
  <c r="Z93"/>
  <c r="AA93"/>
  <c r="Y94"/>
  <c r="Z94"/>
  <c r="AA94"/>
  <c r="Y95"/>
  <c r="Z95"/>
  <c r="AA95"/>
  <c r="AB95"/>
  <c r="Y96"/>
  <c r="Z96"/>
  <c r="AA96"/>
  <c r="Y97"/>
  <c r="Z97"/>
  <c r="AA97"/>
  <c r="Y98"/>
  <c r="Z98"/>
  <c r="AA98"/>
  <c r="AA3"/>
  <c r="Z3"/>
  <c r="Y3"/>
  <c r="AK99" i="24" l="1"/>
  <c r="AO99"/>
  <c r="AB20" i="62"/>
  <c r="AB93" i="61"/>
  <c r="AB89"/>
  <c r="AB81"/>
  <c r="AB77"/>
  <c r="AB73"/>
  <c r="AB69"/>
  <c r="AA4" i="63"/>
  <c r="AK99" i="26"/>
  <c r="BM99" i="14"/>
  <c r="AB30" i="61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N93" s="1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N89" s="1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N85" s="1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N77" s="1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N73" s="1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N65" s="1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N61" s="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N29" s="1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N13" s="1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F90" s="1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C99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F97"/>
  <c r="U96"/>
  <c r="N96"/>
  <c r="U95"/>
  <c r="N95"/>
  <c r="F95"/>
  <c r="U94"/>
  <c r="N94"/>
  <c r="AD93"/>
  <c r="U93"/>
  <c r="F93"/>
  <c r="AD92"/>
  <c r="U92"/>
  <c r="U91"/>
  <c r="N91"/>
  <c r="F91"/>
  <c r="U90"/>
  <c r="N90"/>
  <c r="AD89"/>
  <c r="U89"/>
  <c r="F89"/>
  <c r="AD88"/>
  <c r="U88"/>
  <c r="N88"/>
  <c r="U87"/>
  <c r="N87"/>
  <c r="F87"/>
  <c r="U86"/>
  <c r="N86"/>
  <c r="F86"/>
  <c r="AD85"/>
  <c r="U85"/>
  <c r="F85"/>
  <c r="U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U45"/>
  <c r="F45"/>
  <c r="U44"/>
  <c r="N44"/>
  <c r="U43"/>
  <c r="F43"/>
  <c r="U42"/>
  <c r="N42"/>
  <c r="F42"/>
  <c r="U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U41"/>
  <c r="N41"/>
  <c r="F41"/>
  <c r="U40"/>
  <c r="F40"/>
  <c r="U39"/>
  <c r="N39"/>
  <c r="F39"/>
  <c r="U38"/>
  <c r="F38"/>
  <c r="U37"/>
  <c r="N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U19"/>
  <c r="U18"/>
  <c r="N18"/>
  <c r="U17"/>
  <c r="F17"/>
  <c r="U16"/>
  <c r="N16"/>
  <c r="F16"/>
  <c r="U15"/>
  <c r="F15"/>
  <c r="U14"/>
  <c r="N14"/>
  <c r="F14"/>
  <c r="U13"/>
  <c r="F13"/>
  <c r="U12"/>
  <c r="N12"/>
  <c r="U11"/>
  <c r="U10"/>
  <c r="N10"/>
  <c r="U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F93"/>
  <c r="U92"/>
  <c r="N92"/>
  <c r="U91"/>
  <c r="F91"/>
  <c r="U90"/>
  <c r="U89"/>
  <c r="F89"/>
  <c r="U88"/>
  <c r="N88"/>
  <c r="F88"/>
  <c r="U87"/>
  <c r="F87"/>
  <c r="U86"/>
  <c r="F86"/>
  <c r="U85"/>
  <c r="F85"/>
  <c r="U84"/>
  <c r="N84"/>
  <c r="F84"/>
  <c r="U83"/>
  <c r="U82"/>
  <c r="F82"/>
  <c r="U81"/>
  <c r="N81"/>
  <c r="F81"/>
  <c r="U80"/>
  <c r="N80"/>
  <c r="U79"/>
  <c r="F79"/>
  <c r="U78"/>
  <c r="U77"/>
  <c r="U76"/>
  <c r="N76"/>
  <c r="U75"/>
  <c r="U74"/>
  <c r="F74"/>
  <c r="U73"/>
  <c r="F73"/>
  <c r="U72"/>
  <c r="N72"/>
  <c r="U71"/>
  <c r="F71"/>
  <c r="U70"/>
  <c r="U69"/>
  <c r="N69"/>
  <c r="F69"/>
  <c r="U68"/>
  <c r="N68"/>
  <c r="F68"/>
  <c r="U67"/>
  <c r="F67"/>
  <c r="U66"/>
  <c r="F66"/>
  <c r="U65"/>
  <c r="F65"/>
  <c r="U64"/>
  <c r="N64"/>
  <c r="F64"/>
  <c r="U63"/>
  <c r="U62"/>
  <c r="F62"/>
  <c r="U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U12"/>
  <c r="U11"/>
  <c r="F11"/>
  <c r="U10"/>
  <c r="U9"/>
  <c r="U8"/>
  <c r="U7"/>
  <c r="N7"/>
  <c r="F7"/>
  <c r="U6"/>
  <c r="N6"/>
  <c r="F6"/>
  <c r="U5"/>
  <c r="U4"/>
  <c r="U3"/>
  <c r="L99"/>
  <c r="A1"/>
  <c r="F84" i="62" l="1"/>
  <c r="C99" i="55"/>
  <c r="F42" i="62"/>
  <c r="N97"/>
  <c r="F29" i="63"/>
  <c r="F67" i="56"/>
  <c r="F75" i="55"/>
  <c r="B99" i="58"/>
  <c r="F68"/>
  <c r="F42"/>
  <c r="F48" i="62"/>
  <c r="F54" i="63"/>
  <c r="N92" i="62"/>
  <c r="F69" i="63"/>
  <c r="C99"/>
  <c r="F25"/>
  <c r="F15"/>
  <c r="B99"/>
  <c r="F67" i="62"/>
  <c r="F41" i="61"/>
  <c r="B99" i="56"/>
  <c r="F83" i="55"/>
  <c r="F77"/>
  <c r="F63"/>
  <c r="F25"/>
  <c r="F93" i="58"/>
  <c r="F97"/>
  <c r="C99" i="57"/>
  <c r="F37"/>
  <c r="F19"/>
  <c r="F11"/>
  <c r="F9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O55" s="1"/>
  <c r="N56"/>
  <c r="N59"/>
  <c r="O59" s="1"/>
  <c r="N60"/>
  <c r="N63"/>
  <c r="N64"/>
  <c r="N67"/>
  <c r="N68"/>
  <c r="N71"/>
  <c r="O71" s="1"/>
  <c r="N72"/>
  <c r="N75"/>
  <c r="N76"/>
  <c r="N79"/>
  <c r="O79" s="1"/>
  <c r="N80"/>
  <c r="N83"/>
  <c r="N84"/>
  <c r="N87"/>
  <c r="N88"/>
  <c r="N91"/>
  <c r="N92"/>
  <c r="N95"/>
  <c r="O95" s="1"/>
  <c r="N96"/>
  <c r="I99"/>
  <c r="N81"/>
  <c r="N82"/>
  <c r="N85"/>
  <c r="N86"/>
  <c r="O86" s="1"/>
  <c r="N89"/>
  <c r="N90"/>
  <c r="O90" s="1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56"/>
  <c r="V32"/>
  <c r="V31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F29"/>
  <c r="O30"/>
  <c r="V38"/>
  <c r="G42"/>
  <c r="N44"/>
  <c r="F45"/>
  <c r="O46"/>
  <c r="V54"/>
  <c r="N60"/>
  <c r="F61"/>
  <c r="O64"/>
  <c r="O29" i="56"/>
  <c r="O65"/>
  <c r="O73"/>
  <c r="V62" i="55"/>
  <c r="V66"/>
  <c r="V74"/>
  <c r="V82"/>
  <c r="V6" i="56"/>
  <c r="O6"/>
  <c r="V15"/>
  <c r="O15"/>
  <c r="V22"/>
  <c r="O22"/>
  <c r="V31"/>
  <c r="O31"/>
  <c r="V36"/>
  <c r="V38"/>
  <c r="V47"/>
  <c r="O47"/>
  <c r="V52"/>
  <c r="V59"/>
  <c r="V62"/>
  <c r="O62"/>
  <c r="V67"/>
  <c r="V70"/>
  <c r="V75"/>
  <c r="V78"/>
  <c r="V83"/>
  <c r="V86"/>
  <c r="V91"/>
  <c r="V94"/>
  <c r="V17" i="55"/>
  <c r="V6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N20"/>
  <c r="O20" s="1"/>
  <c r="F21"/>
  <c r="G34"/>
  <c r="N36"/>
  <c r="O36" s="1"/>
  <c r="F37"/>
  <c r="G50"/>
  <c r="N52"/>
  <c r="O52" s="1"/>
  <c r="F53"/>
  <c r="O5" i="56"/>
  <c r="O21"/>
  <c r="O37"/>
  <c r="O53"/>
  <c r="O61"/>
  <c r="O69"/>
  <c r="O77"/>
  <c r="O93"/>
  <c r="V86" i="55"/>
  <c r="O86"/>
  <c r="V7" i="56"/>
  <c r="O7"/>
  <c r="V14"/>
  <c r="V23"/>
  <c r="O23"/>
  <c r="V28"/>
  <c r="V30"/>
  <c r="O30"/>
  <c r="V39"/>
  <c r="O39"/>
  <c r="V44"/>
  <c r="V46"/>
  <c r="O46"/>
  <c r="V55"/>
  <c r="V58"/>
  <c r="V63"/>
  <c r="V66"/>
  <c r="O66"/>
  <c r="V71"/>
  <c r="V79"/>
  <c r="V82"/>
  <c r="V87"/>
  <c r="V90"/>
  <c r="V95"/>
  <c r="V98"/>
  <c r="J99" i="55"/>
  <c r="N24"/>
  <c r="N40"/>
  <c r="N56"/>
  <c r="O96"/>
  <c r="O56" i="56"/>
  <c r="V38" i="58"/>
  <c r="V63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72" i="55"/>
  <c r="V96"/>
  <c r="F3" i="56"/>
  <c r="F99" s="1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30" i="58"/>
  <c r="O30"/>
  <c r="V46"/>
  <c r="V78"/>
  <c r="V94"/>
  <c r="N3" i="56"/>
  <c r="G88" i="57"/>
  <c r="N90"/>
  <c r="F91"/>
  <c r="K99" i="58"/>
  <c r="U99"/>
  <c r="F9"/>
  <c r="F17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7" i="56" l="1"/>
  <c r="O85"/>
  <c r="V26" i="58"/>
  <c r="O57" i="56"/>
  <c r="O89"/>
  <c r="G18" i="55"/>
  <c r="V18" s="1"/>
  <c r="O70"/>
  <c r="O96" i="56"/>
  <c r="O82"/>
  <c r="O80"/>
  <c r="V13" i="55"/>
  <c r="O51"/>
  <c r="O35"/>
  <c r="O91"/>
  <c r="O87"/>
  <c r="O3"/>
  <c r="V70"/>
  <c r="O58" i="56"/>
  <c r="O48"/>
  <c r="O45"/>
  <c r="O38"/>
  <c r="O14"/>
  <c r="O13"/>
  <c r="G79" i="55"/>
  <c r="V79" s="1"/>
  <c r="O7"/>
  <c r="V76"/>
  <c r="O24"/>
  <c r="O80"/>
  <c r="O28"/>
  <c r="V16"/>
  <c r="O60"/>
  <c r="O44"/>
  <c r="O14"/>
  <c r="V48"/>
  <c r="O40"/>
  <c r="O68"/>
  <c r="V88"/>
  <c r="O56"/>
  <c r="O19"/>
  <c r="O62"/>
  <c r="O38"/>
  <c r="V74" i="58"/>
  <c r="O42"/>
  <c r="G94" i="57"/>
  <c r="V94" s="1"/>
  <c r="G78"/>
  <c r="V78" s="1"/>
  <c r="G62"/>
  <c r="V62" s="1"/>
  <c r="G14"/>
  <c r="V14" s="1"/>
  <c r="O57" i="58"/>
  <c r="V97"/>
  <c r="V66"/>
  <c r="O22"/>
  <c r="G82" i="57"/>
  <c r="V82" s="1"/>
  <c r="G42"/>
  <c r="V42" s="1"/>
  <c r="G34"/>
  <c r="V34" s="1"/>
  <c r="G10"/>
  <c r="V10" s="1"/>
  <c r="O43" i="55"/>
  <c r="O53" i="58"/>
  <c r="G43"/>
  <c r="V43" s="1"/>
  <c r="O92" i="56"/>
  <c r="O84"/>
  <c r="O68"/>
  <c r="O71" i="55"/>
  <c r="O27"/>
  <c r="V37" i="58"/>
  <c r="O9" i="56"/>
  <c r="O78"/>
  <c r="O74"/>
  <c r="O54"/>
  <c r="O63" i="55"/>
  <c r="O78"/>
  <c r="O74"/>
  <c r="O48" i="57"/>
  <c r="O64"/>
  <c r="O91" i="56"/>
  <c r="V74"/>
  <c r="V54"/>
  <c r="O83"/>
  <c r="O81"/>
  <c r="O75"/>
  <c r="O67"/>
  <c r="O25"/>
  <c r="V78" i="55"/>
  <c r="V94"/>
  <c r="O90"/>
  <c r="O82"/>
  <c r="O9"/>
  <c r="O87" i="56"/>
  <c r="O63"/>
  <c r="E99"/>
  <c r="G8"/>
  <c r="V8" s="1"/>
  <c r="G4"/>
  <c r="V4" s="1"/>
  <c r="O98"/>
  <c r="O88"/>
  <c r="O76"/>
  <c r="O72"/>
  <c r="O64"/>
  <c r="O60"/>
  <c r="O52"/>
  <c r="O44"/>
  <c r="O40"/>
  <c r="O36"/>
  <c r="O24"/>
  <c r="O92" i="55"/>
  <c r="O84"/>
  <c r="G75"/>
  <c r="V75" s="1"/>
  <c r="E99"/>
  <c r="G58"/>
  <c r="V58" s="1"/>
  <c r="O95"/>
  <c r="D99"/>
  <c r="O81" i="58"/>
  <c r="O65"/>
  <c r="O45"/>
  <c r="V25"/>
  <c r="O17"/>
  <c r="V93"/>
  <c r="G58" i="57"/>
  <c r="V58" s="1"/>
  <c r="G46"/>
  <c r="V46" s="1"/>
  <c r="G22"/>
  <c r="V22" s="1"/>
  <c r="G91" i="58"/>
  <c r="G75"/>
  <c r="V61"/>
  <c r="G59"/>
  <c r="V41"/>
  <c r="G27"/>
  <c r="O27" s="1"/>
  <c r="E99"/>
  <c r="G11"/>
  <c r="V11" s="1"/>
  <c r="V77"/>
  <c r="O29"/>
  <c r="O6"/>
  <c r="D99"/>
  <c r="G98" i="57"/>
  <c r="V98" s="1"/>
  <c r="G66"/>
  <c r="V66" s="1"/>
  <c r="G50"/>
  <c r="V50" s="1"/>
  <c r="G25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N99" i="61"/>
  <c r="O10" i="55"/>
  <c r="V10"/>
  <c r="F99" i="57"/>
  <c r="O80"/>
  <c r="V80"/>
  <c r="O6" i="55"/>
  <c r="V6"/>
  <c r="V26"/>
  <c r="O26"/>
  <c r="O11" i="58" l="1"/>
  <c r="O79" i="55"/>
  <c r="O25" i="57"/>
  <c r="O78"/>
  <c r="O34"/>
  <c r="O82"/>
  <c r="O58"/>
  <c r="O42"/>
  <c r="O10"/>
  <c r="O22"/>
  <c r="O50"/>
  <c r="O5"/>
  <c r="O46"/>
  <c r="O43" i="58"/>
  <c r="O9" i="57"/>
  <c r="V13"/>
  <c r="O8" i="56"/>
  <c r="O4"/>
  <c r="O12"/>
  <c r="O75" i="55"/>
  <c r="O58"/>
  <c r="O49"/>
  <c r="V27" i="58"/>
  <c r="V45" i="57"/>
  <c r="O77"/>
  <c r="O61"/>
  <c r="V53"/>
  <c r="O21"/>
  <c r="O91" i="58"/>
  <c r="V91"/>
  <c r="O75"/>
  <c r="V75"/>
  <c r="O59"/>
  <c r="V59"/>
  <c r="O56"/>
  <c r="O98" i="57"/>
  <c r="O66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A91" i="54" l="1"/>
  <c r="CA59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62"/>
  <c r="BM96"/>
  <c r="DI96" s="1"/>
  <c r="E96" i="40" s="1"/>
  <c r="BM42" i="54"/>
  <c r="BM40"/>
  <c r="BM16"/>
  <c r="BM4"/>
  <c r="CO5"/>
  <c r="BF24"/>
  <c r="BF96"/>
  <c r="DH96" s="1"/>
  <c r="D96" i="40" s="1"/>
  <c r="BF56" i="54"/>
  <c r="BF42"/>
  <c r="BF32"/>
  <c r="BF28"/>
  <c r="BF16"/>
  <c r="BF14"/>
  <c r="DH14" s="1"/>
  <c r="D14" i="40" s="1"/>
  <c r="AY96" i="54"/>
  <c r="AY93"/>
  <c r="DG93" s="1"/>
  <c r="C93" i="40" s="1"/>
  <c r="AY70" i="54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BT41"/>
  <c r="BT43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I5"/>
  <c r="E5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BF55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DG6" s="1"/>
  <c r="AY8"/>
  <c r="DG8" s="1"/>
  <c r="C8" i="40" s="1"/>
  <c r="AY9" i="54"/>
  <c r="AY15"/>
  <c r="AY17"/>
  <c r="DG17" s="1"/>
  <c r="C17" i="40" s="1"/>
  <c r="AY19" i="54"/>
  <c r="DI19"/>
  <c r="E19" i="40" s="1"/>
  <c r="DJ19" i="54"/>
  <c r="F19" i="40" s="1"/>
  <c r="AY29" i="54"/>
  <c r="AY32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AY83"/>
  <c r="AY86"/>
  <c r="DG86" s="1"/>
  <c r="C86" i="40" s="1"/>
  <c r="AY95" i="54"/>
  <c r="AY97"/>
  <c r="AY22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22" i="54" l="1"/>
  <c r="CB61"/>
  <c r="DD59"/>
  <c r="DD55"/>
  <c r="DD33"/>
  <c r="DD66"/>
  <c r="CW74"/>
  <c r="CP44"/>
  <c r="CP35"/>
  <c r="CI16"/>
  <c r="CI17"/>
  <c r="C6" i="40"/>
  <c r="DK6" i="54"/>
  <c r="C5" i="40"/>
  <c r="G5" s="1"/>
  <c r="DK5" i="5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16" i="40" l="1"/>
  <c r="F99"/>
  <c r="AE17" i="29"/>
  <c r="AE99" s="1"/>
  <c r="G17" i="40"/>
  <c r="C99"/>
  <c r="G70"/>
  <c r="AE5" i="26"/>
  <c r="AE99" s="1"/>
  <c r="AE99" i="28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<sst xmlns="http://schemas.openxmlformats.org/spreadsheetml/2006/main" count="8237" uniqueCount="575">
  <si>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</si>
  <si>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</si>
  <si>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</si>
  <si>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</si>
  <si>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</si>
  <si>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</si>
  <si>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</si>
  <si>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</si>
  <si>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</si>
  <si>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</si>
  <si>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</si>
  <si>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</si>
  <si>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</si>
  <si>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</si>
  <si>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</si>
  <si>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</si>
  <si>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</si>
  <si>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</si>
  <si>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</si>
  <si>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</si>
  <si>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</si>
  <si>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</si>
  <si>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</si>
  <si>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</si>
  <si>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</si>
  <si>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</si>
  <si>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</si>
  <si>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</si>
  <si>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</si>
  <si>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</si>
  <si>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</si>
  <si>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</si>
  <si>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</si>
  <si>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</si>
  <si>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</si>
  <si>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</si>
  <si>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</si>
  <si>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</si>
  <si>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</si>
  <si>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</si>
  <si>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</si>
  <si>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</si>
  <si>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</si>
  <si>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</si>
  <si>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</si>
  <si>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</si>
  <si>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</si>
  <si>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</si>
  <si>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</si>
  <si>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</si>
  <si>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</si>
  <si>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</si>
  <si>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</si>
  <si>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</si>
  <si>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</si>
  <si>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</si>
  <si>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</si>
  <si>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</si>
  <si>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</si>
  <si>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</si>
  <si>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</si>
  <si>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</si>
  <si>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</si>
  <si>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</si>
  <si>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</si>
  <si>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</si>
  <si>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</si>
  <si>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</si>
  <si>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</si>
  <si>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</si>
  <si>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</si>
  <si>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</si>
  <si>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</si>
  <si>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</si>
  <si>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</si>
  <si>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</si>
  <si>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</si>
  <si>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</si>
  <si>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</si>
  <si>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</si>
  <si>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</si>
  <si>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</si>
  <si>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</si>
  <si>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</si>
  <si>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</si>
  <si>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</si>
  <si>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</si>
  <si>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</si>
  <si>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</si>
  <si>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</si>
  <si>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</si>
  <si>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</si>
  <si>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</si>
  <si>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</si>
  <si>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</si>
  <si>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</si>
  <si>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</si>
  <si>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</si>
  <si>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</si>
  <si>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</si>
  <si>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</si>
  <si>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</si>
  <si>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</si>
  <si>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</si>
  <si>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</si>
  <si>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</si>
  <si>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</si>
  <si>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</si>
  <si>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</si>
  <si>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</si>
  <si>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</si>
  <si>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</si>
  <si>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</si>
  <si>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</si>
  <si>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</si>
  <si>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</si>
  <si>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</si>
  <si>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</si>
  <si>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</si>
  <si>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</si>
  <si>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</si>
  <si>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</si>
  <si>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</si>
  <si>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</si>
  <si>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</si>
  <si>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</si>
  <si>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</si>
  <si>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</si>
  <si>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</si>
  <si>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</si>
  <si>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</si>
  <si>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</si>
  <si>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</si>
  <si>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</si>
  <si>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</si>
  <si>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</si>
  <si>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</si>
  <si>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</si>
  <si>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</si>
  <si>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</si>
  <si>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</si>
  <si>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</si>
  <si>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</si>
  <si>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</si>
  <si>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</si>
  <si>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</si>
  <si>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</si>
  <si>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</si>
  <si>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</si>
  <si>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</si>
  <si>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</si>
  <si>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</si>
  <si>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</si>
  <si>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</si>
  <si>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</si>
  <si>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</si>
  <si>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</si>
  <si>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</si>
  <si>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</si>
  <si>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</si>
  <si>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</si>
  <si>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</si>
  <si>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</si>
  <si>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</si>
  <si>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</si>
  <si>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</si>
  <si>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</si>
  <si>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</si>
  <si>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</si>
  <si>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</si>
  <si>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</si>
  <si>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</si>
  <si>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</si>
  <si>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</si>
  <si>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</si>
  <si>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</si>
  <si>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</si>
  <si>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</si>
  <si>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</si>
  <si>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</si>
  <si>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</si>
  <si>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</si>
  <si>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</si>
  <si>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</si>
  <si>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</si>
  <si>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</si>
  <si>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</si>
  <si>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</si>
  <si>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</si>
  <si>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</si>
  <si>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</si>
  <si>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</si>
  <si>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</si>
  <si>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</si>
  <si>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</si>
  <si>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</si>
  <si>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</si>
  <si>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</si>
  <si>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</si>
  <si>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</si>
  <si>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</si>
  <si>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</si>
  <si>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</si>
  <si>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</si>
  <si>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</si>
  <si>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</si>
  <si>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</si>
  <si>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</si>
  <si>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</si>
  <si>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</si>
  <si>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</si>
  <si>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</si>
  <si>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</si>
  <si>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</si>
  <si>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</si>
  <si>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</si>
  <si>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</si>
  <si>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</si>
  <si>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</si>
  <si>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</si>
  <si>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</si>
  <si>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</si>
  <si>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</si>
  <si>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</si>
  <si>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</si>
  <si>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</si>
  <si>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</si>
  <si>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</si>
  <si>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</si>
  <si>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</si>
  <si>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</si>
  <si>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</si>
  <si>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</si>
  <si>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</si>
  <si>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</si>
  <si>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</si>
  <si>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</si>
  <si>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</si>
  <si>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</si>
  <si>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</si>
  <si>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</si>
  <si>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</si>
  <si>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</si>
  <si>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</si>
  <si>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</si>
  <si>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</si>
  <si>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</si>
  <si>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</si>
  <si>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</si>
  <si>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</si>
  <si>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</si>
  <si>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</si>
  <si>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</si>
  <si>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</si>
  <si>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</si>
  <si>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</si>
  <si>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</si>
  <si>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</si>
  <si>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</si>
  <si>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</si>
  <si>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</si>
  <si>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</si>
  <si>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</si>
  <si>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</si>
  <si>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</si>
  <si>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</si>
  <si>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</si>
  <si>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</si>
  <si>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</si>
  <si>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</si>
  <si>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</si>
  <si>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</si>
  <si>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</si>
  <si>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</si>
  <si>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</si>
  <si>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</si>
  <si>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</si>
  <si>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</si>
  <si>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</si>
  <si>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</si>
  <si>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</si>
  <si>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</si>
  <si>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</si>
  <si>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</si>
  <si>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</si>
  <si>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</si>
  <si>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</si>
  <si>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</si>
  <si>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</si>
  <si>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</si>
  <si>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</si>
  <si>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</si>
  <si>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</si>
  <si>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</si>
  <si>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</si>
  <si>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</si>
  <si>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</si>
  <si>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</si>
  <si>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</si>
  <si>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</si>
  <si>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</si>
  <si>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</si>
  <si>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</si>
  <si>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</si>
  <si>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</si>
  <si>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</si>
  <si>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</si>
  <si>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</si>
  <si>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</si>
  <si>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</si>
  <si>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</si>
  <si>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</si>
  <si>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</si>
  <si>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</si>
  <si>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</si>
  <si>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</si>
  <si>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</si>
  <si>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</si>
  <si>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</si>
  <si>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</si>
  <si>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</si>
  <si>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</si>
  <si>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</si>
  <si>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</si>
  <si>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</si>
  <si>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</si>
  <si>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</si>
  <si>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</si>
  <si>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</si>
  <si>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</si>
  <si>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</si>
  <si>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</si>
  <si>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</si>
  <si>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</si>
  <si>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</si>
  <si>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</si>
  <si>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</si>
  <si>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</si>
  <si>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</si>
  <si>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</si>
  <si>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</si>
  <si>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</si>
  <si>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</si>
  <si>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</si>
  <si>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</si>
  <si>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</si>
  <si>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</si>
  <si>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</si>
  <si>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</si>
  <si>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</si>
  <si>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</si>
  <si>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</si>
  <si>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</si>
  <si>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</si>
  <si>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</si>
  <si>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</si>
  <si>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</si>
  <si>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</si>
  <si>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</si>
  <si>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</si>
  <si>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</si>
  <si>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</si>
  <si>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</si>
  <si>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</si>
  <si>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</si>
  <si>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</si>
  <si>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</si>
  <si>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</si>
  <si>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</si>
  <si>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</si>
  <si>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</si>
  <si>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</si>
  <si>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</si>
  <si>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</si>
  <si>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</si>
  <si>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</si>
  <si>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</si>
  <si>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</si>
  <si>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</si>
  <si>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</si>
  <si>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</si>
  <si>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</si>
  <si>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</si>
  <si>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</si>
  <si>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</si>
  <si>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</si>
  <si>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</si>
  <si>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</si>
  <si>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</si>
  <si>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</si>
  <si>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</si>
  <si>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</si>
  <si>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</si>
  <si>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</si>
  <si>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</si>
  <si>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</si>
  <si>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</si>
  <si>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</si>
  <si>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</si>
  <si>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</si>
  <si>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</si>
  <si>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</si>
  <si>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</si>
  <si>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</si>
  <si>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</si>
  <si>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</si>
  <si>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</si>
  <si>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</si>
  <si>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</si>
  <si>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</si>
  <si>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</si>
  <si>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</si>
  <si>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</si>
  <si>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</si>
  <si>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</si>
  <si>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</si>
  <si>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</si>
  <si>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</si>
  <si>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</si>
  <si>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</si>
  <si>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</si>
  <si>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</si>
  <si>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</si>
  <si>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</si>
  <si>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</si>
  <si>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</si>
  <si>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</si>
  <si>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</si>
  <si>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</si>
  <si>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</si>
  <si>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</si>
  <si>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</si>
  <si>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</si>
  <si>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</si>
  <si>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</si>
  <si>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</si>
  <si>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</si>
  <si>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</si>
  <si>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</si>
  <si>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</si>
  <si>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</si>
  <si>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</si>
  <si>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</si>
  <si>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</si>
  <si>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</si>
  <si>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</si>
  <si>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</si>
  <si>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</si>
  <si>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</si>
  <si>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</si>
  <si>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</si>
  <si>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</si>
  <si>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</si>
  <si>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</si>
  <si>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</si>
  <si>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</si>
  <si>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</si>
  <si>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</si>
  <si>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</si>
  <si>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</si>
  <si>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</si>
  <si>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</si>
  <si>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</si>
  <si>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</si>
  <si>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</si>
  <si>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</si>
  <si>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</si>
  <si>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</si>
  <si>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</si>
  <si>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</si>
  <si>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</si>
  <si>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</si>
  <si>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</si>
  <si>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</si>
  <si>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</si>
  <si>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</si>
  <si>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</si>
  <si>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</si>
  <si>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</si>
  <si>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</si>
  <si>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</si>
  <si>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</si>
  <si>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</si>
  <si>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</si>
  <si>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</si>
  <si>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</si>
  <si>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</si>
  <si>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47IS2022/12/05</t>
  </si>
  <si>
    <t>ADHPL</t>
  </si>
  <si>
    <t>CHANJUII</t>
  </si>
  <si>
    <t>DIKCHU</t>
  </si>
  <si>
    <t>GBHHPL</t>
  </si>
  <si>
    <t>KWHEP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</si>
  <si>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</si>
  <si>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</si>
  <si>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</si>
  <si>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</si>
  <si>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</si>
  <si>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</si>
  <si>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</si>
  <si>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</si>
  <si>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</si>
  <si>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</si>
  <si>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</si>
  <si>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</si>
  <si>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</si>
  <si>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</si>
  <si>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</si>
  <si>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BRBCL(ER-29)</t>
  </si>
  <si>
    <t>FSTPP I &amp; II(ER-29)</t>
  </si>
  <si>
    <t>KGSU1AND2(SR-47)</t>
  </si>
  <si>
    <t>KGSU3AND4(SR-47)</t>
  </si>
  <si>
    <t>KHSTPP-I(ER-29)</t>
  </si>
  <si>
    <t>KHSTPP-II(ER-29)</t>
  </si>
  <si>
    <t>KKNP(SR-47)</t>
  </si>
  <si>
    <t>KUDGI(SR-47)</t>
  </si>
  <si>
    <t>MAPS(SR-47)</t>
  </si>
  <si>
    <t>NLCEXP(SR-47)</t>
  </si>
  <si>
    <t>NLCIIST1(SR-47)</t>
  </si>
  <si>
    <t>NLCIIST2(SR-47)</t>
  </si>
  <si>
    <t>NLCTS2EXP(SR-47)</t>
  </si>
  <si>
    <t>NNTPP(SR-47)</t>
  </si>
  <si>
    <t>NTPL(SR-47)</t>
  </si>
  <si>
    <t>RSTPSU1TO6(SR-47)</t>
  </si>
  <si>
    <t>RSTPSU7(SR-47)</t>
  </si>
  <si>
    <t>SIMHST2(SR-47)</t>
  </si>
  <si>
    <t>TALA(ER-29)</t>
  </si>
  <si>
    <t>TALST2(SR-47)</t>
  </si>
  <si>
    <t>VALLURNTECL(SR-47)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</si>
  <si>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</si>
  <si>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</si>
  <si>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</si>
  <si>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</si>
  <si>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</si>
  <si>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</si>
  <si>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</si>
  <si>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</si>
  <si>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</si>
  <si>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</si>
  <si>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</si>
  <si>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</si>
  <si>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</si>
  <si>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</si>
  <si>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</si>
  <si>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</si>
  <si>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</si>
  <si>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</si>
  <si>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</si>
  <si>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JHAJJAR(NR-90)</t>
  </si>
  <si>
    <t>KISHANGANGA(NR-90)</t>
  </si>
  <si>
    <t>KOLDAM(NR-90)</t>
  </si>
  <si>
    <t>KOTESHWR(NR-90)</t>
  </si>
  <si>
    <t>NAPP(NR-90)</t>
  </si>
  <si>
    <t>NJPC(NR-90)</t>
  </si>
  <si>
    <t>PARBATI3(NR-90)</t>
  </si>
  <si>
    <t>RAMPUR(NR-90)</t>
  </si>
  <si>
    <t>RAPPB(NR-90)</t>
  </si>
  <si>
    <t>RAPPC(NR-90)</t>
  </si>
  <si>
    <t>RIHAND1(NR-90)</t>
  </si>
  <si>
    <t>RIHAND2(NR-90)</t>
  </si>
  <si>
    <t>RIHAND3(NR-90)</t>
  </si>
  <si>
    <t>SALAL(NR-90)</t>
  </si>
  <si>
    <t>SASAN(WR-40)</t>
  </si>
  <si>
    <t>SEWA2(NR-90)</t>
  </si>
  <si>
    <t>SINGRAULI(NR-90)</t>
  </si>
  <si>
    <t>SINGRAULI_HYDRO(NR-90)</t>
  </si>
  <si>
    <t>TANAKPUR(NR-90)</t>
  </si>
  <si>
    <t>TANDA2(NR-90)</t>
  </si>
  <si>
    <t>TEHRI(NR-90)</t>
  </si>
  <si>
    <t>UNCHAHAR1(NR-90)</t>
  </si>
  <si>
    <t>UNCHAHAR2(NR-90)</t>
  </si>
  <si>
    <t>UNCHAHAR3(NR-90)</t>
  </si>
  <si>
    <t>UNCHAHAR4(NR-90)</t>
  </si>
  <si>
    <t>URI(NR-90)</t>
  </si>
  <si>
    <t>URI2(NR-90)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</si>
</sst>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44900</v>
      </c>
      <c r="Z3" s="37">
        <f>S3</f>
        <v>44900</v>
      </c>
      <c r="AE3" s="36"/>
      <c r="AH3" s="38">
        <f>AV4</f>
        <v>44900</v>
      </c>
    </row>
    <row r="4" spans="1:48" ht="15.75" thickBot="1">
      <c r="A4" s="37">
        <f>frq!A1</f>
        <v>44900</v>
      </c>
      <c r="L4" s="37">
        <f>frq!A1</f>
        <v>44900</v>
      </c>
      <c r="P4" s="37">
        <f>frq!A1</f>
        <v>44900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3.66</v>
      </c>
      <c r="M3" s="114">
        <v>0</v>
      </c>
      <c r="N3" s="113">
        <v>-39</v>
      </c>
      <c r="O3" s="95">
        <v>-75</v>
      </c>
      <c r="P3" s="95">
        <v>-80</v>
      </c>
      <c r="Q3" s="95">
        <v>0</v>
      </c>
      <c r="R3" s="95">
        <v>0</v>
      </c>
      <c r="S3" s="114">
        <v>0</v>
      </c>
      <c r="U3" s="115">
        <v>-194</v>
      </c>
      <c r="V3" s="116">
        <v>3.66</v>
      </c>
      <c r="W3">
        <v>-39</v>
      </c>
      <c r="X3">
        <v>-75</v>
      </c>
      <c r="Y3">
        <v>3.66</v>
      </c>
      <c r="Z3">
        <v>0</v>
      </c>
      <c r="AA3">
        <v>0</v>
      </c>
      <c r="AB3">
        <v>-80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3.66</v>
      </c>
      <c r="M4" s="116">
        <v>0</v>
      </c>
      <c r="N4" s="115">
        <v>-40</v>
      </c>
      <c r="O4" s="88">
        <v>-80</v>
      </c>
      <c r="P4" s="88">
        <v>-160</v>
      </c>
      <c r="Q4" s="88">
        <v>0</v>
      </c>
      <c r="R4" s="88">
        <v>0</v>
      </c>
      <c r="S4" s="116">
        <v>0</v>
      </c>
      <c r="U4" s="115">
        <v>-280</v>
      </c>
      <c r="V4" s="116">
        <v>3.66</v>
      </c>
      <c r="W4">
        <v>-40</v>
      </c>
      <c r="X4">
        <v>-80</v>
      </c>
      <c r="Y4">
        <v>3.66</v>
      </c>
      <c r="Z4">
        <v>0</v>
      </c>
      <c r="AA4">
        <v>0</v>
      </c>
      <c r="AB4">
        <v>-160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3.08</v>
      </c>
      <c r="M5" s="116">
        <v>0</v>
      </c>
      <c r="N5" s="115">
        <v>-47</v>
      </c>
      <c r="O5" s="88">
        <v>-85</v>
      </c>
      <c r="P5" s="88">
        <v>-150</v>
      </c>
      <c r="Q5" s="88">
        <v>0</v>
      </c>
      <c r="R5" s="88">
        <v>0</v>
      </c>
      <c r="S5" s="116">
        <v>0</v>
      </c>
      <c r="U5" s="115">
        <v>-282</v>
      </c>
      <c r="V5" s="116">
        <v>3.08</v>
      </c>
      <c r="W5">
        <v>-47</v>
      </c>
      <c r="X5">
        <v>-85</v>
      </c>
      <c r="Y5">
        <v>3.08</v>
      </c>
      <c r="Z5">
        <v>0</v>
      </c>
      <c r="AA5">
        <v>0</v>
      </c>
      <c r="AB5">
        <v>-150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1.93</v>
      </c>
      <c r="M6" s="116">
        <v>0</v>
      </c>
      <c r="N6" s="115">
        <v>-50</v>
      </c>
      <c r="O6" s="88">
        <v>-80</v>
      </c>
      <c r="P6" s="88">
        <v>-100</v>
      </c>
      <c r="Q6" s="88">
        <v>0</v>
      </c>
      <c r="R6" s="88">
        <v>0</v>
      </c>
      <c r="S6" s="116">
        <v>0</v>
      </c>
      <c r="U6" s="115">
        <v>-230</v>
      </c>
      <c r="V6" s="116">
        <v>1.93</v>
      </c>
      <c r="W6">
        <v>-50</v>
      </c>
      <c r="X6">
        <v>-80</v>
      </c>
      <c r="Y6">
        <v>1.93</v>
      </c>
      <c r="Z6">
        <v>0</v>
      </c>
      <c r="AA6">
        <v>0</v>
      </c>
      <c r="AB6">
        <v>-100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6.27</v>
      </c>
      <c r="M7" s="116">
        <v>0</v>
      </c>
      <c r="N7" s="115">
        <v>-73</v>
      </c>
      <c r="O7" s="88">
        <v>-100</v>
      </c>
      <c r="P7" s="88">
        <v>-100</v>
      </c>
      <c r="Q7" s="88">
        <v>-55</v>
      </c>
      <c r="R7" s="88">
        <v>0</v>
      </c>
      <c r="S7" s="116">
        <v>0</v>
      </c>
      <c r="U7" s="115">
        <v>-328</v>
      </c>
      <c r="V7" s="116">
        <v>6.27</v>
      </c>
      <c r="W7">
        <v>-73</v>
      </c>
      <c r="X7">
        <v>-100</v>
      </c>
      <c r="Y7">
        <v>6.27</v>
      </c>
      <c r="Z7">
        <v>-55</v>
      </c>
      <c r="AA7">
        <v>0</v>
      </c>
      <c r="AB7">
        <v>-100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0.48</v>
      </c>
      <c r="M8" s="116">
        <v>0</v>
      </c>
      <c r="N8" s="115">
        <v>-61</v>
      </c>
      <c r="O8" s="88">
        <v>-100</v>
      </c>
      <c r="P8" s="88">
        <v>-100</v>
      </c>
      <c r="Q8" s="88">
        <v>-10</v>
      </c>
      <c r="R8" s="88">
        <v>0</v>
      </c>
      <c r="S8" s="116">
        <v>0</v>
      </c>
      <c r="U8" s="115">
        <v>-271</v>
      </c>
      <c r="V8" s="116">
        <v>0.48</v>
      </c>
      <c r="W8">
        <v>-61</v>
      </c>
      <c r="X8">
        <v>-100</v>
      </c>
      <c r="Y8">
        <v>0.48</v>
      </c>
      <c r="Z8">
        <v>-10</v>
      </c>
      <c r="AA8">
        <v>0</v>
      </c>
      <c r="AB8">
        <v>-100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1.93</v>
      </c>
      <c r="M9" s="116">
        <v>0</v>
      </c>
      <c r="N9" s="115">
        <v>-36</v>
      </c>
      <c r="O9" s="88">
        <v>-105</v>
      </c>
      <c r="P9" s="88">
        <v>-140</v>
      </c>
      <c r="Q9" s="88">
        <v>-25</v>
      </c>
      <c r="R9" s="88">
        <v>0</v>
      </c>
      <c r="S9" s="116">
        <v>0</v>
      </c>
      <c r="U9" s="115">
        <v>-306</v>
      </c>
      <c r="V9" s="116">
        <v>1.93</v>
      </c>
      <c r="W9">
        <v>-36</v>
      </c>
      <c r="X9">
        <v>-105</v>
      </c>
      <c r="Y9">
        <v>1.93</v>
      </c>
      <c r="Z9">
        <v>-25</v>
      </c>
      <c r="AA9">
        <v>0</v>
      </c>
      <c r="AB9">
        <v>-140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1.93</v>
      </c>
      <c r="M10" s="116">
        <v>0</v>
      </c>
      <c r="N10" s="115">
        <v>-48</v>
      </c>
      <c r="O10" s="88">
        <v>-95</v>
      </c>
      <c r="P10" s="88">
        <v>-140</v>
      </c>
      <c r="Q10" s="88">
        <v>-25</v>
      </c>
      <c r="R10" s="88">
        <v>0</v>
      </c>
      <c r="S10" s="116">
        <v>0</v>
      </c>
      <c r="U10" s="115">
        <v>-308</v>
      </c>
      <c r="V10" s="116">
        <v>1.93</v>
      </c>
      <c r="W10">
        <v>-48</v>
      </c>
      <c r="X10">
        <v>-95</v>
      </c>
      <c r="Y10">
        <v>1.93</v>
      </c>
      <c r="Z10">
        <v>-25</v>
      </c>
      <c r="AA10">
        <v>0</v>
      </c>
      <c r="AB10">
        <v>-140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1.93</v>
      </c>
      <c r="M11" s="116">
        <v>0</v>
      </c>
      <c r="N11" s="115">
        <v>-31</v>
      </c>
      <c r="O11" s="88">
        <v>-70</v>
      </c>
      <c r="P11" s="88">
        <v>-120</v>
      </c>
      <c r="Q11" s="88">
        <v>-55</v>
      </c>
      <c r="R11" s="88">
        <v>0</v>
      </c>
      <c r="S11" s="116">
        <v>0</v>
      </c>
      <c r="U11" s="115">
        <v>-276</v>
      </c>
      <c r="V11" s="116">
        <v>1.93</v>
      </c>
      <c r="W11">
        <v>-31</v>
      </c>
      <c r="X11">
        <v>-70</v>
      </c>
      <c r="Y11">
        <v>1.93</v>
      </c>
      <c r="Z11">
        <v>-55</v>
      </c>
      <c r="AA11">
        <v>0</v>
      </c>
      <c r="AB11">
        <v>-120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1.1599999999999999</v>
      </c>
      <c r="M12" s="116">
        <v>0.96</v>
      </c>
      <c r="N12" s="115">
        <v>-5</v>
      </c>
      <c r="O12" s="88">
        <v>-70</v>
      </c>
      <c r="P12" s="88">
        <v>-120</v>
      </c>
      <c r="Q12" s="88">
        <v>-10</v>
      </c>
      <c r="R12" s="88">
        <v>0</v>
      </c>
      <c r="S12" s="116">
        <v>0</v>
      </c>
      <c r="U12" s="115">
        <v>-205</v>
      </c>
      <c r="V12" s="116">
        <v>2.12</v>
      </c>
      <c r="W12">
        <v>-5</v>
      </c>
      <c r="X12">
        <v>-70</v>
      </c>
      <c r="Y12">
        <v>1.1599999999999999</v>
      </c>
      <c r="Z12">
        <v>-10</v>
      </c>
      <c r="AA12">
        <v>0.96</v>
      </c>
      <c r="AB12">
        <v>-120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5.78</v>
      </c>
      <c r="M13" s="116">
        <v>0</v>
      </c>
      <c r="N13" s="115">
        <v>-4</v>
      </c>
      <c r="O13" s="88">
        <v>-80</v>
      </c>
      <c r="P13" s="88">
        <v>-260</v>
      </c>
      <c r="Q13" s="88">
        <v>-20</v>
      </c>
      <c r="R13" s="88">
        <v>0</v>
      </c>
      <c r="S13" s="116">
        <v>0</v>
      </c>
      <c r="U13" s="115">
        <v>-364</v>
      </c>
      <c r="V13" s="116">
        <v>5.78</v>
      </c>
      <c r="W13">
        <v>-4</v>
      </c>
      <c r="X13">
        <v>-80</v>
      </c>
      <c r="Y13">
        <v>5.78</v>
      </c>
      <c r="Z13">
        <v>-20</v>
      </c>
      <c r="AA13">
        <v>0</v>
      </c>
      <c r="AB13">
        <v>-260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0.48</v>
      </c>
      <c r="M14" s="116">
        <v>0.48</v>
      </c>
      <c r="N14" s="115">
        <v>-8</v>
      </c>
      <c r="O14" s="88">
        <v>-80</v>
      </c>
      <c r="P14" s="88">
        <v>-260</v>
      </c>
      <c r="Q14" s="88">
        <v>-20</v>
      </c>
      <c r="R14" s="88">
        <v>0</v>
      </c>
      <c r="S14" s="116">
        <v>0</v>
      </c>
      <c r="U14" s="115">
        <v>-368</v>
      </c>
      <c r="V14" s="116">
        <v>0.96</v>
      </c>
      <c r="W14">
        <v>-8</v>
      </c>
      <c r="X14">
        <v>-80</v>
      </c>
      <c r="Y14">
        <v>0.48</v>
      </c>
      <c r="Z14">
        <v>-20</v>
      </c>
      <c r="AA14">
        <v>0.48</v>
      </c>
      <c r="AB14">
        <v>-260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1.93</v>
      </c>
      <c r="M15" s="116">
        <v>1.25</v>
      </c>
      <c r="N15" s="115">
        <v>-11</v>
      </c>
      <c r="O15" s="88">
        <v>0</v>
      </c>
      <c r="P15" s="88">
        <v>-240</v>
      </c>
      <c r="Q15" s="88">
        <v>-55</v>
      </c>
      <c r="R15" s="88">
        <v>0</v>
      </c>
      <c r="S15" s="116">
        <v>0</v>
      </c>
      <c r="U15" s="115">
        <v>-306</v>
      </c>
      <c r="V15" s="116">
        <v>3.18</v>
      </c>
      <c r="W15">
        <v>-11</v>
      </c>
      <c r="X15">
        <v>0</v>
      </c>
      <c r="Y15">
        <v>1.93</v>
      </c>
      <c r="Z15">
        <v>-55</v>
      </c>
      <c r="AA15">
        <v>1.25</v>
      </c>
      <c r="AB15">
        <v>-240</v>
      </c>
    </row>
    <row r="16" spans="1:28">
      <c r="G16" t="s">
        <v>58</v>
      </c>
      <c r="H16" s="115">
        <v>13.49</v>
      </c>
      <c r="I16" s="88">
        <v>0</v>
      </c>
      <c r="J16" s="88">
        <v>0</v>
      </c>
      <c r="K16" s="88">
        <v>0</v>
      </c>
      <c r="L16" s="88">
        <v>1.93</v>
      </c>
      <c r="M16" s="116">
        <v>0</v>
      </c>
      <c r="N16" s="115">
        <v>0</v>
      </c>
      <c r="O16" s="88">
        <v>0</v>
      </c>
      <c r="P16" s="88">
        <v>-240</v>
      </c>
      <c r="Q16" s="88">
        <v>-10</v>
      </c>
      <c r="R16" s="88">
        <v>0</v>
      </c>
      <c r="S16" s="116">
        <v>0</v>
      </c>
      <c r="U16" s="115">
        <v>-250</v>
      </c>
      <c r="V16" s="116">
        <v>15.42</v>
      </c>
      <c r="W16">
        <v>13.49</v>
      </c>
      <c r="X16">
        <v>0</v>
      </c>
      <c r="Y16">
        <v>1.93</v>
      </c>
      <c r="Z16">
        <v>-10</v>
      </c>
      <c r="AA16">
        <v>0</v>
      </c>
      <c r="AB16">
        <v>-240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1.93</v>
      </c>
      <c r="M17" s="116">
        <v>1.25</v>
      </c>
      <c r="N17" s="115">
        <v>-15</v>
      </c>
      <c r="O17" s="88">
        <v>-70</v>
      </c>
      <c r="P17" s="88">
        <v>-250</v>
      </c>
      <c r="Q17" s="88">
        <v>-30</v>
      </c>
      <c r="R17" s="88">
        <v>0</v>
      </c>
      <c r="S17" s="116">
        <v>0</v>
      </c>
      <c r="U17" s="115">
        <v>-365</v>
      </c>
      <c r="V17" s="116">
        <v>3.18</v>
      </c>
      <c r="W17">
        <v>-15</v>
      </c>
      <c r="X17">
        <v>-70</v>
      </c>
      <c r="Y17">
        <v>1.93</v>
      </c>
      <c r="Z17">
        <v>-30</v>
      </c>
      <c r="AA17">
        <v>1.25</v>
      </c>
      <c r="AB17">
        <v>-250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1.93</v>
      </c>
      <c r="M18" s="116">
        <v>1.25</v>
      </c>
      <c r="N18" s="115">
        <v>-9</v>
      </c>
      <c r="O18" s="88">
        <v>-70</v>
      </c>
      <c r="P18" s="88">
        <v>-250</v>
      </c>
      <c r="Q18" s="88">
        <v>-30</v>
      </c>
      <c r="R18" s="88">
        <v>0</v>
      </c>
      <c r="S18" s="116">
        <v>0</v>
      </c>
      <c r="U18" s="115">
        <v>-359</v>
      </c>
      <c r="V18" s="116">
        <v>3.18</v>
      </c>
      <c r="W18">
        <v>-9</v>
      </c>
      <c r="X18">
        <v>-70</v>
      </c>
      <c r="Y18">
        <v>1.93</v>
      </c>
      <c r="Z18">
        <v>-30</v>
      </c>
      <c r="AA18">
        <v>1.25</v>
      </c>
      <c r="AB18">
        <v>-250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7.04</v>
      </c>
      <c r="M19" s="116">
        <v>1.25</v>
      </c>
      <c r="N19" s="115">
        <v>-7</v>
      </c>
      <c r="O19" s="88">
        <v>-70</v>
      </c>
      <c r="P19" s="88">
        <v>-225</v>
      </c>
      <c r="Q19" s="88">
        <v>-60</v>
      </c>
      <c r="R19" s="88">
        <v>0</v>
      </c>
      <c r="S19" s="116">
        <v>0</v>
      </c>
      <c r="U19" s="115">
        <v>-362</v>
      </c>
      <c r="V19" s="116">
        <v>8.2899999999999991</v>
      </c>
      <c r="W19">
        <v>-7</v>
      </c>
      <c r="X19">
        <v>-70</v>
      </c>
      <c r="Y19">
        <v>7.04</v>
      </c>
      <c r="Z19">
        <v>-60</v>
      </c>
      <c r="AA19">
        <v>1.25</v>
      </c>
      <c r="AB19">
        <v>-225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1.45</v>
      </c>
      <c r="M20" s="116">
        <v>1.25</v>
      </c>
      <c r="N20" s="115">
        <v>-15</v>
      </c>
      <c r="O20" s="88">
        <v>-70</v>
      </c>
      <c r="P20" s="88">
        <v>-225</v>
      </c>
      <c r="Q20" s="88">
        <v>-20</v>
      </c>
      <c r="R20" s="88">
        <v>0</v>
      </c>
      <c r="S20" s="116">
        <v>0</v>
      </c>
      <c r="U20" s="115">
        <v>-330</v>
      </c>
      <c r="V20" s="116">
        <v>2.7</v>
      </c>
      <c r="W20">
        <v>-15</v>
      </c>
      <c r="X20">
        <v>-70</v>
      </c>
      <c r="Y20">
        <v>1.45</v>
      </c>
      <c r="Z20">
        <v>-20</v>
      </c>
      <c r="AA20">
        <v>1.25</v>
      </c>
      <c r="AB20">
        <v>-225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4.05</v>
      </c>
      <c r="M21" s="116">
        <v>1.25</v>
      </c>
      <c r="N21" s="115">
        <v>-7</v>
      </c>
      <c r="O21" s="88">
        <v>-80</v>
      </c>
      <c r="P21" s="88">
        <v>-240</v>
      </c>
      <c r="Q21" s="88">
        <v>-20</v>
      </c>
      <c r="R21" s="88">
        <v>0</v>
      </c>
      <c r="S21" s="116">
        <v>0</v>
      </c>
      <c r="U21" s="115">
        <v>-347</v>
      </c>
      <c r="V21" s="116">
        <v>5.3</v>
      </c>
      <c r="W21">
        <v>-7</v>
      </c>
      <c r="X21">
        <v>-80</v>
      </c>
      <c r="Y21">
        <v>4.05</v>
      </c>
      <c r="Z21">
        <v>-20</v>
      </c>
      <c r="AA21">
        <v>1.25</v>
      </c>
      <c r="AB21">
        <v>-240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5.0199999999999996</v>
      </c>
      <c r="M22" s="116">
        <v>1.25</v>
      </c>
      <c r="N22" s="115">
        <v>0</v>
      </c>
      <c r="O22" s="88">
        <v>-80</v>
      </c>
      <c r="P22" s="88">
        <v>-120</v>
      </c>
      <c r="Q22" s="88">
        <v>-20</v>
      </c>
      <c r="R22" s="88">
        <v>0</v>
      </c>
      <c r="S22" s="116">
        <v>0</v>
      </c>
      <c r="U22" s="115">
        <v>-220</v>
      </c>
      <c r="V22" s="116">
        <v>6.27</v>
      </c>
      <c r="W22">
        <v>0</v>
      </c>
      <c r="X22">
        <v>-80</v>
      </c>
      <c r="Y22">
        <v>5.0199999999999996</v>
      </c>
      <c r="Z22">
        <v>-20</v>
      </c>
      <c r="AA22">
        <v>1.25</v>
      </c>
      <c r="AB22">
        <v>-120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1.45</v>
      </c>
      <c r="M23" s="116">
        <v>1.25</v>
      </c>
      <c r="N23" s="115">
        <v>-95</v>
      </c>
      <c r="O23" s="88">
        <v>-100</v>
      </c>
      <c r="P23" s="88">
        <v>-100</v>
      </c>
      <c r="Q23" s="88">
        <v>-55</v>
      </c>
      <c r="R23" s="88">
        <v>0</v>
      </c>
      <c r="S23" s="116">
        <v>0</v>
      </c>
      <c r="U23" s="115">
        <v>-350</v>
      </c>
      <c r="V23" s="116">
        <v>2.7</v>
      </c>
      <c r="W23">
        <v>-95</v>
      </c>
      <c r="X23">
        <v>-100</v>
      </c>
      <c r="Y23">
        <v>1.45</v>
      </c>
      <c r="Z23">
        <v>-55</v>
      </c>
      <c r="AA23">
        <v>1.25</v>
      </c>
      <c r="AB23">
        <v>-100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2.7</v>
      </c>
      <c r="M24" s="116">
        <v>1.25</v>
      </c>
      <c r="N24" s="115">
        <v>-89</v>
      </c>
      <c r="O24" s="88">
        <v>-75</v>
      </c>
      <c r="P24" s="88">
        <v>-75</v>
      </c>
      <c r="Q24" s="88">
        <v>-10</v>
      </c>
      <c r="R24" s="88">
        <v>0</v>
      </c>
      <c r="S24" s="116">
        <v>0</v>
      </c>
      <c r="U24" s="115">
        <v>-249</v>
      </c>
      <c r="V24" s="116">
        <v>3.95</v>
      </c>
      <c r="W24">
        <v>-89</v>
      </c>
      <c r="X24">
        <v>-75</v>
      </c>
      <c r="Y24">
        <v>2.7</v>
      </c>
      <c r="Z24">
        <v>-10</v>
      </c>
      <c r="AA24">
        <v>1.25</v>
      </c>
      <c r="AB24">
        <v>-75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10.41</v>
      </c>
      <c r="M25" s="116">
        <v>1.25</v>
      </c>
      <c r="N25" s="115">
        <v>-54</v>
      </c>
      <c r="O25" s="88">
        <v>-125</v>
      </c>
      <c r="P25" s="88">
        <v>-70</v>
      </c>
      <c r="Q25" s="88">
        <v>-10</v>
      </c>
      <c r="R25" s="88">
        <v>0</v>
      </c>
      <c r="S25" s="116">
        <v>0</v>
      </c>
      <c r="U25" s="115">
        <v>-259</v>
      </c>
      <c r="V25" s="116">
        <v>11.66</v>
      </c>
      <c r="W25">
        <v>-54</v>
      </c>
      <c r="X25">
        <v>-125</v>
      </c>
      <c r="Y25">
        <v>10.41</v>
      </c>
      <c r="Z25">
        <v>-10</v>
      </c>
      <c r="AA25">
        <v>1.25</v>
      </c>
      <c r="AB25">
        <v>-70</v>
      </c>
    </row>
    <row r="26" spans="7:28">
      <c r="G26" t="s">
        <v>68</v>
      </c>
      <c r="H26" s="115">
        <v>11.57</v>
      </c>
      <c r="I26" s="88">
        <v>0</v>
      </c>
      <c r="J26" s="88">
        <v>0</v>
      </c>
      <c r="K26" s="88">
        <v>0</v>
      </c>
      <c r="L26" s="88">
        <v>7.23</v>
      </c>
      <c r="M26" s="116">
        <v>1.25</v>
      </c>
      <c r="N26" s="115">
        <v>0</v>
      </c>
      <c r="O26" s="88">
        <v>-80</v>
      </c>
      <c r="P26" s="88">
        <v>-80</v>
      </c>
      <c r="Q26" s="88">
        <v>-10</v>
      </c>
      <c r="R26" s="88">
        <v>0</v>
      </c>
      <c r="S26" s="116">
        <v>0</v>
      </c>
      <c r="U26" s="115">
        <v>-170</v>
      </c>
      <c r="V26" s="116">
        <v>20.05</v>
      </c>
      <c r="W26">
        <v>11.57</v>
      </c>
      <c r="X26">
        <v>-80</v>
      </c>
      <c r="Y26">
        <v>7.23</v>
      </c>
      <c r="Z26">
        <v>-10</v>
      </c>
      <c r="AA26">
        <v>1.25</v>
      </c>
      <c r="AB26">
        <v>-80</v>
      </c>
    </row>
    <row r="27" spans="7:28">
      <c r="G27" t="s">
        <v>69</v>
      </c>
      <c r="H27" s="115">
        <v>30.85</v>
      </c>
      <c r="I27" s="88">
        <v>0</v>
      </c>
      <c r="J27" s="88">
        <v>0</v>
      </c>
      <c r="K27" s="88">
        <v>0</v>
      </c>
      <c r="L27" s="88">
        <v>10.6</v>
      </c>
      <c r="M27" s="116">
        <v>1.25</v>
      </c>
      <c r="N27" s="115">
        <v>0</v>
      </c>
      <c r="O27" s="88">
        <v>-75</v>
      </c>
      <c r="P27" s="88">
        <v>-80</v>
      </c>
      <c r="Q27" s="88">
        <v>-45</v>
      </c>
      <c r="R27" s="88">
        <v>0</v>
      </c>
      <c r="S27" s="116">
        <v>0</v>
      </c>
      <c r="U27" s="115">
        <v>-200</v>
      </c>
      <c r="V27" s="116">
        <v>42.7</v>
      </c>
      <c r="W27">
        <v>30.85</v>
      </c>
      <c r="X27">
        <v>-75</v>
      </c>
      <c r="Y27">
        <v>10.6</v>
      </c>
      <c r="Z27">
        <v>-45</v>
      </c>
      <c r="AA27">
        <v>1.25</v>
      </c>
      <c r="AB27">
        <v>-80</v>
      </c>
    </row>
    <row r="28" spans="7:28">
      <c r="G28" t="s">
        <v>70</v>
      </c>
      <c r="H28" s="115">
        <v>31.82</v>
      </c>
      <c r="I28" s="88">
        <v>0</v>
      </c>
      <c r="J28" s="88">
        <v>0</v>
      </c>
      <c r="K28" s="88">
        <v>0</v>
      </c>
      <c r="L28" s="88">
        <v>11.08</v>
      </c>
      <c r="M28" s="116">
        <v>1.25</v>
      </c>
      <c r="N28" s="115">
        <v>0</v>
      </c>
      <c r="O28" s="88">
        <v>-60</v>
      </c>
      <c r="P28" s="88">
        <v>-120</v>
      </c>
      <c r="Q28" s="88">
        <v>0</v>
      </c>
      <c r="R28" s="88">
        <v>0</v>
      </c>
      <c r="S28" s="116">
        <v>0</v>
      </c>
      <c r="U28" s="115">
        <v>-180</v>
      </c>
      <c r="V28" s="116">
        <v>44.15</v>
      </c>
      <c r="W28">
        <v>31.82</v>
      </c>
      <c r="X28">
        <v>-60</v>
      </c>
      <c r="Y28">
        <v>11.08</v>
      </c>
      <c r="Z28">
        <v>0</v>
      </c>
      <c r="AA28">
        <v>1.25</v>
      </c>
      <c r="AB28">
        <v>-120</v>
      </c>
    </row>
    <row r="29" spans="7:28">
      <c r="G29" t="s">
        <v>71</v>
      </c>
      <c r="H29" s="115">
        <v>23.14</v>
      </c>
      <c r="I29" s="88">
        <v>0</v>
      </c>
      <c r="J29" s="88">
        <v>0</v>
      </c>
      <c r="K29" s="88">
        <v>0</v>
      </c>
      <c r="L29" s="88">
        <v>13.01</v>
      </c>
      <c r="M29" s="116">
        <v>1.25</v>
      </c>
      <c r="N29" s="115">
        <v>0</v>
      </c>
      <c r="O29" s="88">
        <v>-130</v>
      </c>
      <c r="P29" s="88">
        <v>-140</v>
      </c>
      <c r="Q29" s="88">
        <v>0</v>
      </c>
      <c r="R29" s="88">
        <v>0</v>
      </c>
      <c r="S29" s="116">
        <v>0</v>
      </c>
      <c r="U29" s="115">
        <v>-270</v>
      </c>
      <c r="V29" s="116">
        <v>37.4</v>
      </c>
      <c r="W29">
        <v>23.14</v>
      </c>
      <c r="X29">
        <v>-130</v>
      </c>
      <c r="Y29">
        <v>13.01</v>
      </c>
      <c r="Z29">
        <v>0</v>
      </c>
      <c r="AA29">
        <v>1.25</v>
      </c>
      <c r="AB29">
        <v>-140</v>
      </c>
    </row>
    <row r="30" spans="7:28">
      <c r="G30" t="s">
        <v>72</v>
      </c>
      <c r="H30" s="115">
        <v>34.700000000000003</v>
      </c>
      <c r="I30" s="88">
        <v>0</v>
      </c>
      <c r="J30" s="88">
        <v>0</v>
      </c>
      <c r="K30" s="88">
        <v>0</v>
      </c>
      <c r="L30" s="88">
        <v>12.53</v>
      </c>
      <c r="M30" s="116">
        <v>1.25</v>
      </c>
      <c r="N30" s="115">
        <v>0</v>
      </c>
      <c r="O30" s="88">
        <v>-117</v>
      </c>
      <c r="P30" s="88">
        <v>-5</v>
      </c>
      <c r="Q30" s="88">
        <v>0</v>
      </c>
      <c r="R30" s="88">
        <v>0</v>
      </c>
      <c r="S30" s="116">
        <v>0</v>
      </c>
      <c r="U30" s="115">
        <v>-122</v>
      </c>
      <c r="V30" s="116">
        <v>48.48</v>
      </c>
      <c r="W30">
        <v>34.700000000000003</v>
      </c>
      <c r="X30">
        <v>-117</v>
      </c>
      <c r="Y30">
        <v>12.53</v>
      </c>
      <c r="Z30">
        <v>0</v>
      </c>
      <c r="AA30">
        <v>1.25</v>
      </c>
      <c r="AB30">
        <v>-5</v>
      </c>
    </row>
    <row r="31" spans="7:28">
      <c r="G31" t="s">
        <v>73</v>
      </c>
      <c r="H31" s="115">
        <v>63.62</v>
      </c>
      <c r="I31" s="88">
        <v>0</v>
      </c>
      <c r="J31" s="88">
        <v>0</v>
      </c>
      <c r="K31" s="88">
        <v>0</v>
      </c>
      <c r="L31" s="88">
        <v>18.309999999999999</v>
      </c>
      <c r="M31" s="116">
        <v>1.25</v>
      </c>
      <c r="N31" s="115">
        <v>0</v>
      </c>
      <c r="O31" s="88">
        <v>-112</v>
      </c>
      <c r="P31" s="88">
        <v>-5</v>
      </c>
      <c r="Q31" s="88">
        <v>0</v>
      </c>
      <c r="R31" s="88">
        <v>0</v>
      </c>
      <c r="S31" s="116">
        <v>0</v>
      </c>
      <c r="U31" s="115">
        <v>-117</v>
      </c>
      <c r="V31" s="116">
        <v>83.18</v>
      </c>
      <c r="W31">
        <v>63.62</v>
      </c>
      <c r="X31">
        <v>-112</v>
      </c>
      <c r="Y31">
        <v>18.309999999999999</v>
      </c>
      <c r="Z31">
        <v>0</v>
      </c>
      <c r="AA31">
        <v>1.25</v>
      </c>
      <c r="AB31">
        <v>-5</v>
      </c>
    </row>
    <row r="32" spans="7:28">
      <c r="G32" t="s">
        <v>74</v>
      </c>
      <c r="H32" s="115">
        <v>54.95</v>
      </c>
      <c r="I32" s="88">
        <v>0</v>
      </c>
      <c r="J32" s="88">
        <v>0</v>
      </c>
      <c r="K32" s="88">
        <v>0</v>
      </c>
      <c r="L32" s="88">
        <v>11.08</v>
      </c>
      <c r="M32" s="116">
        <v>1.25</v>
      </c>
      <c r="N32" s="115">
        <v>0</v>
      </c>
      <c r="O32" s="88">
        <v>-100</v>
      </c>
      <c r="P32" s="88">
        <v>0</v>
      </c>
      <c r="Q32" s="88">
        <v>-20</v>
      </c>
      <c r="R32" s="88">
        <v>0</v>
      </c>
      <c r="S32" s="116">
        <v>0</v>
      </c>
      <c r="U32" s="115">
        <v>-120</v>
      </c>
      <c r="V32" s="116">
        <v>67.28</v>
      </c>
      <c r="W32">
        <v>54.95</v>
      </c>
      <c r="X32">
        <v>-100</v>
      </c>
      <c r="Y32">
        <v>11.08</v>
      </c>
      <c r="Z32">
        <v>-20</v>
      </c>
      <c r="AA32">
        <v>1.25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9.64</v>
      </c>
      <c r="L33" s="88">
        <v>13.98</v>
      </c>
      <c r="M33" s="116">
        <v>1.25</v>
      </c>
      <c r="N33" s="115">
        <v>-16</v>
      </c>
      <c r="O33" s="88">
        <v>-85</v>
      </c>
      <c r="P33" s="88">
        <v>-10</v>
      </c>
      <c r="Q33" s="88">
        <v>0</v>
      </c>
      <c r="R33" s="88">
        <v>0</v>
      </c>
      <c r="S33" s="116">
        <v>0</v>
      </c>
      <c r="U33" s="115">
        <v>-111</v>
      </c>
      <c r="V33" s="116">
        <v>24.87</v>
      </c>
      <c r="W33">
        <v>-16</v>
      </c>
      <c r="X33">
        <v>-85</v>
      </c>
      <c r="Y33">
        <v>13.98</v>
      </c>
      <c r="Z33">
        <v>9.64</v>
      </c>
      <c r="AA33">
        <v>1.25</v>
      </c>
      <c r="AB33">
        <v>-10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9.64</v>
      </c>
      <c r="L34" s="88">
        <v>13.01</v>
      </c>
      <c r="M34" s="116">
        <v>1.25</v>
      </c>
      <c r="N34" s="115">
        <v>-6</v>
      </c>
      <c r="O34" s="88">
        <v>-70</v>
      </c>
      <c r="P34" s="88">
        <v>-10</v>
      </c>
      <c r="Q34" s="88">
        <v>0</v>
      </c>
      <c r="R34" s="88">
        <v>0</v>
      </c>
      <c r="S34" s="116">
        <v>0</v>
      </c>
      <c r="U34" s="115">
        <v>-86</v>
      </c>
      <c r="V34" s="116">
        <v>23.9</v>
      </c>
      <c r="W34">
        <v>-6</v>
      </c>
      <c r="X34">
        <v>-70</v>
      </c>
      <c r="Y34">
        <v>13.01</v>
      </c>
      <c r="Z34">
        <v>9.64</v>
      </c>
      <c r="AA34">
        <v>1.25</v>
      </c>
      <c r="AB34">
        <v>-10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9.64</v>
      </c>
      <c r="L35" s="88">
        <v>12.05</v>
      </c>
      <c r="M35" s="116">
        <v>1.25</v>
      </c>
      <c r="N35" s="115">
        <v>-32</v>
      </c>
      <c r="O35" s="88">
        <v>-55</v>
      </c>
      <c r="P35" s="88">
        <v>-80</v>
      </c>
      <c r="Q35" s="88">
        <v>0</v>
      </c>
      <c r="R35" s="88">
        <v>0</v>
      </c>
      <c r="S35" s="116">
        <v>0</v>
      </c>
      <c r="U35" s="115">
        <v>-167</v>
      </c>
      <c r="V35" s="116">
        <v>22.94</v>
      </c>
      <c r="W35">
        <v>-32</v>
      </c>
      <c r="X35">
        <v>-55</v>
      </c>
      <c r="Y35">
        <v>12.05</v>
      </c>
      <c r="Z35">
        <v>9.64</v>
      </c>
      <c r="AA35">
        <v>1.25</v>
      </c>
      <c r="AB35">
        <v>-80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9.64</v>
      </c>
      <c r="L36" s="88">
        <v>9.83</v>
      </c>
      <c r="M36" s="116">
        <v>1.25</v>
      </c>
      <c r="N36" s="115">
        <v>-38</v>
      </c>
      <c r="O36" s="88">
        <v>-75</v>
      </c>
      <c r="P36" s="88">
        <v>-90</v>
      </c>
      <c r="Q36" s="88">
        <v>0</v>
      </c>
      <c r="R36" s="88">
        <v>0</v>
      </c>
      <c r="S36" s="116">
        <v>0</v>
      </c>
      <c r="U36" s="115">
        <v>-203</v>
      </c>
      <c r="V36" s="116">
        <v>20.72</v>
      </c>
      <c r="W36">
        <v>-38</v>
      </c>
      <c r="X36">
        <v>-75</v>
      </c>
      <c r="Y36">
        <v>9.83</v>
      </c>
      <c r="Z36">
        <v>9.64</v>
      </c>
      <c r="AA36">
        <v>1.25</v>
      </c>
      <c r="AB36">
        <v>-90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13.98</v>
      </c>
      <c r="M37" s="116">
        <v>1.25</v>
      </c>
      <c r="N37" s="115">
        <v>0</v>
      </c>
      <c r="O37" s="88">
        <v>-80</v>
      </c>
      <c r="P37" s="88">
        <v>-90</v>
      </c>
      <c r="Q37" s="88">
        <v>0</v>
      </c>
      <c r="R37" s="88">
        <v>0</v>
      </c>
      <c r="S37" s="116">
        <v>0</v>
      </c>
      <c r="U37" s="115">
        <v>-170</v>
      </c>
      <c r="V37" s="116">
        <v>15.23</v>
      </c>
      <c r="W37">
        <v>0</v>
      </c>
      <c r="X37">
        <v>-80</v>
      </c>
      <c r="Y37">
        <v>13.98</v>
      </c>
      <c r="Z37">
        <v>0</v>
      </c>
      <c r="AA37">
        <v>1.25</v>
      </c>
      <c r="AB37">
        <v>-90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9.64</v>
      </c>
      <c r="L38" s="88">
        <v>6.27</v>
      </c>
      <c r="M38" s="116">
        <v>1.25</v>
      </c>
      <c r="N38" s="115">
        <v>-14</v>
      </c>
      <c r="O38" s="88">
        <v>-75</v>
      </c>
      <c r="P38" s="88">
        <v>-150</v>
      </c>
      <c r="Q38" s="88">
        <v>0</v>
      </c>
      <c r="R38" s="88">
        <v>0</v>
      </c>
      <c r="S38" s="116">
        <v>0</v>
      </c>
      <c r="U38" s="115">
        <v>-239</v>
      </c>
      <c r="V38" s="116">
        <v>17.16</v>
      </c>
      <c r="W38">
        <v>-14</v>
      </c>
      <c r="X38">
        <v>-75</v>
      </c>
      <c r="Y38">
        <v>6.27</v>
      </c>
      <c r="Z38">
        <v>9.64</v>
      </c>
      <c r="AA38">
        <v>1.25</v>
      </c>
      <c r="AB38">
        <v>-150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9.64</v>
      </c>
      <c r="L39" s="88">
        <v>6.27</v>
      </c>
      <c r="M39" s="116">
        <v>1.25</v>
      </c>
      <c r="N39" s="115">
        <v>-6</v>
      </c>
      <c r="O39" s="88">
        <v>-100</v>
      </c>
      <c r="P39" s="88">
        <v>-90</v>
      </c>
      <c r="Q39" s="88">
        <v>0</v>
      </c>
      <c r="R39" s="88">
        <v>0</v>
      </c>
      <c r="S39" s="116">
        <v>0</v>
      </c>
      <c r="U39" s="115">
        <v>-196</v>
      </c>
      <c r="V39" s="116">
        <v>17.16</v>
      </c>
      <c r="W39">
        <v>-6</v>
      </c>
      <c r="X39">
        <v>-100</v>
      </c>
      <c r="Y39">
        <v>6.27</v>
      </c>
      <c r="Z39">
        <v>9.64</v>
      </c>
      <c r="AA39">
        <v>1.25</v>
      </c>
      <c r="AB39">
        <v>-90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9.64</v>
      </c>
      <c r="L40" s="88">
        <v>0</v>
      </c>
      <c r="M40" s="116">
        <v>1.25</v>
      </c>
      <c r="N40" s="115">
        <v>0</v>
      </c>
      <c r="O40" s="88">
        <v>-105</v>
      </c>
      <c r="P40" s="88">
        <v>-80</v>
      </c>
      <c r="Q40" s="88">
        <v>0</v>
      </c>
      <c r="R40" s="88">
        <v>0</v>
      </c>
      <c r="S40" s="116">
        <v>0</v>
      </c>
      <c r="U40" s="115">
        <v>-185</v>
      </c>
      <c r="V40" s="116">
        <v>10.89</v>
      </c>
      <c r="W40">
        <v>0</v>
      </c>
      <c r="X40">
        <v>-105</v>
      </c>
      <c r="Y40">
        <v>0</v>
      </c>
      <c r="Z40">
        <v>9.64</v>
      </c>
      <c r="AA40">
        <v>1.25</v>
      </c>
      <c r="AB40">
        <v>-80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9.64</v>
      </c>
      <c r="L41" s="88">
        <v>0</v>
      </c>
      <c r="M41" s="116">
        <v>1.25</v>
      </c>
      <c r="N41" s="115">
        <v>-31</v>
      </c>
      <c r="O41" s="88">
        <v>-95</v>
      </c>
      <c r="P41" s="88">
        <v>0</v>
      </c>
      <c r="Q41" s="88">
        <v>0</v>
      </c>
      <c r="R41" s="88">
        <v>0</v>
      </c>
      <c r="S41" s="116">
        <v>0</v>
      </c>
      <c r="U41" s="115">
        <v>-126</v>
      </c>
      <c r="V41" s="116">
        <v>10.89</v>
      </c>
      <c r="W41">
        <v>-31</v>
      </c>
      <c r="X41">
        <v>-95</v>
      </c>
      <c r="Y41">
        <v>0</v>
      </c>
      <c r="Z41">
        <v>9.64</v>
      </c>
      <c r="AA41">
        <v>1.25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1.25</v>
      </c>
      <c r="N42" s="115">
        <v>-47</v>
      </c>
      <c r="O42" s="88">
        <v>-100</v>
      </c>
      <c r="P42" s="88">
        <v>0</v>
      </c>
      <c r="Q42" s="88">
        <v>0</v>
      </c>
      <c r="R42" s="88">
        <v>0</v>
      </c>
      <c r="S42" s="116">
        <v>0</v>
      </c>
      <c r="U42" s="115">
        <v>-147</v>
      </c>
      <c r="V42" s="116">
        <v>1.25</v>
      </c>
      <c r="W42">
        <v>-47</v>
      </c>
      <c r="X42">
        <v>-100</v>
      </c>
      <c r="Y42">
        <v>0</v>
      </c>
      <c r="Z42">
        <v>0</v>
      </c>
      <c r="AA42">
        <v>1.25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14.46</v>
      </c>
      <c r="L43" s="88">
        <v>12.82</v>
      </c>
      <c r="M43" s="116">
        <v>1.25</v>
      </c>
      <c r="N43" s="115">
        <v>-59</v>
      </c>
      <c r="O43" s="88">
        <v>-90</v>
      </c>
      <c r="P43" s="88">
        <v>0</v>
      </c>
      <c r="Q43" s="88">
        <v>0</v>
      </c>
      <c r="R43" s="88">
        <v>0</v>
      </c>
      <c r="S43" s="116">
        <v>0</v>
      </c>
      <c r="U43" s="115">
        <v>-149</v>
      </c>
      <c r="V43" s="116">
        <v>28.53</v>
      </c>
      <c r="W43">
        <v>-59</v>
      </c>
      <c r="X43">
        <v>-90</v>
      </c>
      <c r="Y43">
        <v>12.82</v>
      </c>
      <c r="Z43">
        <v>14.46</v>
      </c>
      <c r="AA43">
        <v>1.25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9.65</v>
      </c>
      <c r="L44" s="88">
        <v>6.55</v>
      </c>
      <c r="M44" s="116">
        <v>1.25</v>
      </c>
      <c r="N44" s="115">
        <v>-41</v>
      </c>
      <c r="O44" s="88">
        <v>-85</v>
      </c>
      <c r="P44" s="88">
        <v>0</v>
      </c>
      <c r="Q44" s="88">
        <v>0</v>
      </c>
      <c r="R44" s="88">
        <v>0</v>
      </c>
      <c r="S44" s="116">
        <v>0</v>
      </c>
      <c r="U44" s="115">
        <v>-126</v>
      </c>
      <c r="V44" s="116">
        <v>17.45</v>
      </c>
      <c r="W44">
        <v>-41</v>
      </c>
      <c r="X44">
        <v>-85</v>
      </c>
      <c r="Y44">
        <v>6.55</v>
      </c>
      <c r="Z44">
        <v>9.65</v>
      </c>
      <c r="AA44">
        <v>1.25</v>
      </c>
      <c r="AB44">
        <v>0</v>
      </c>
    </row>
    <row r="45" spans="7:28">
      <c r="G45" t="s">
        <v>87</v>
      </c>
      <c r="H45" s="115">
        <v>23.14</v>
      </c>
      <c r="I45" s="88">
        <v>0</v>
      </c>
      <c r="J45" s="88">
        <v>0</v>
      </c>
      <c r="K45" s="88">
        <v>9.64</v>
      </c>
      <c r="L45" s="88">
        <v>7.71</v>
      </c>
      <c r="M45" s="116">
        <v>1.25</v>
      </c>
      <c r="N45" s="115">
        <v>0</v>
      </c>
      <c r="O45" s="88">
        <v>-50</v>
      </c>
      <c r="P45" s="88">
        <v>0</v>
      </c>
      <c r="Q45" s="88">
        <v>0</v>
      </c>
      <c r="R45" s="88">
        <v>0</v>
      </c>
      <c r="S45" s="116">
        <v>0</v>
      </c>
      <c r="U45" s="115">
        <v>-50</v>
      </c>
      <c r="V45" s="116">
        <v>41.74</v>
      </c>
      <c r="W45">
        <v>23.14</v>
      </c>
      <c r="X45">
        <v>-50</v>
      </c>
      <c r="Y45">
        <v>7.71</v>
      </c>
      <c r="Z45">
        <v>9.64</v>
      </c>
      <c r="AA45">
        <v>1.25</v>
      </c>
      <c r="AB45">
        <v>0</v>
      </c>
    </row>
    <row r="46" spans="7:28">
      <c r="G46" t="s">
        <v>88</v>
      </c>
      <c r="H46" s="115">
        <v>42.41</v>
      </c>
      <c r="I46" s="88">
        <v>0</v>
      </c>
      <c r="J46" s="88">
        <v>0</v>
      </c>
      <c r="K46" s="88">
        <v>9.64</v>
      </c>
      <c r="L46" s="88">
        <v>7.71</v>
      </c>
      <c r="M46" s="116">
        <v>1.25</v>
      </c>
      <c r="N46" s="115">
        <v>0</v>
      </c>
      <c r="O46" s="88">
        <v>-45</v>
      </c>
      <c r="P46" s="88">
        <v>0</v>
      </c>
      <c r="Q46" s="88">
        <v>0</v>
      </c>
      <c r="R46" s="88">
        <v>0</v>
      </c>
      <c r="S46" s="116">
        <v>0</v>
      </c>
      <c r="U46" s="115">
        <v>-45</v>
      </c>
      <c r="V46" s="116">
        <v>61.01</v>
      </c>
      <c r="W46">
        <v>42.41</v>
      </c>
      <c r="X46">
        <v>-45</v>
      </c>
      <c r="Y46">
        <v>7.71</v>
      </c>
      <c r="Z46">
        <v>9.64</v>
      </c>
      <c r="AA46">
        <v>1.25</v>
      </c>
      <c r="AB46">
        <v>0</v>
      </c>
    </row>
    <row r="47" spans="7:28">
      <c r="G47" t="s">
        <v>89</v>
      </c>
      <c r="H47" s="115">
        <v>14.46</v>
      </c>
      <c r="I47" s="88">
        <v>0</v>
      </c>
      <c r="J47" s="88">
        <v>0</v>
      </c>
      <c r="K47" s="88">
        <v>9.64</v>
      </c>
      <c r="L47" s="88">
        <v>5.59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29.69</v>
      </c>
      <c r="W47">
        <v>14.46</v>
      </c>
      <c r="X47">
        <v>0</v>
      </c>
      <c r="Y47">
        <v>5.59</v>
      </c>
      <c r="Z47">
        <v>9.64</v>
      </c>
      <c r="AA47">
        <v>0</v>
      </c>
      <c r="AB47">
        <v>0</v>
      </c>
    </row>
    <row r="48" spans="7:28">
      <c r="G48" t="s">
        <v>90</v>
      </c>
      <c r="H48" s="115">
        <v>13.49</v>
      </c>
      <c r="I48" s="88">
        <v>4.82</v>
      </c>
      <c r="J48" s="88">
        <v>0</v>
      </c>
      <c r="K48" s="88">
        <v>14.46</v>
      </c>
      <c r="L48" s="88">
        <v>4.34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37.11</v>
      </c>
      <c r="W48">
        <v>13.49</v>
      </c>
      <c r="X48">
        <v>4.82</v>
      </c>
      <c r="Y48">
        <v>4.34</v>
      </c>
      <c r="Z48">
        <v>14.46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9.64</v>
      </c>
      <c r="L49" s="88">
        <v>9.4499999999999993</v>
      </c>
      <c r="M49" s="116">
        <v>0</v>
      </c>
      <c r="N49" s="115">
        <v>0</v>
      </c>
      <c r="O49" s="88">
        <v>-22</v>
      </c>
      <c r="P49" s="88">
        <v>0</v>
      </c>
      <c r="Q49" s="88">
        <v>0</v>
      </c>
      <c r="R49" s="88">
        <v>0</v>
      </c>
      <c r="S49" s="116">
        <v>0</v>
      </c>
      <c r="U49" s="115">
        <v>-22</v>
      </c>
      <c r="V49" s="116">
        <v>19.09</v>
      </c>
      <c r="W49">
        <v>0</v>
      </c>
      <c r="X49">
        <v>-22</v>
      </c>
      <c r="Y49">
        <v>9.4499999999999993</v>
      </c>
      <c r="Z49">
        <v>9.64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9.64</v>
      </c>
      <c r="L50" s="88">
        <v>1.93</v>
      </c>
      <c r="M50" s="116">
        <v>0</v>
      </c>
      <c r="N50" s="115">
        <v>0</v>
      </c>
      <c r="O50" s="88">
        <v>-25</v>
      </c>
      <c r="P50" s="88">
        <v>0</v>
      </c>
      <c r="Q50" s="88">
        <v>0</v>
      </c>
      <c r="R50" s="88">
        <v>0</v>
      </c>
      <c r="S50" s="116">
        <v>0</v>
      </c>
      <c r="U50" s="115">
        <v>-25</v>
      </c>
      <c r="V50" s="116">
        <v>11.57</v>
      </c>
      <c r="W50">
        <v>0</v>
      </c>
      <c r="X50">
        <v>-25</v>
      </c>
      <c r="Y50">
        <v>1.93</v>
      </c>
      <c r="Z50">
        <v>9.64</v>
      </c>
      <c r="AA50">
        <v>0</v>
      </c>
      <c r="AB50">
        <v>0</v>
      </c>
    </row>
    <row r="51" spans="7:28">
      <c r="G51" t="s">
        <v>93</v>
      </c>
      <c r="H51" s="115">
        <v>119.52</v>
      </c>
      <c r="I51" s="88">
        <v>28.92</v>
      </c>
      <c r="J51" s="88">
        <v>0</v>
      </c>
      <c r="K51" s="88">
        <v>9.64</v>
      </c>
      <c r="L51" s="88">
        <v>4.82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162.9</v>
      </c>
      <c r="W51">
        <v>119.52</v>
      </c>
      <c r="X51">
        <v>28.92</v>
      </c>
      <c r="Y51">
        <v>4.82</v>
      </c>
      <c r="Z51">
        <v>9.64</v>
      </c>
      <c r="AA51">
        <v>0</v>
      </c>
      <c r="AB51">
        <v>0</v>
      </c>
    </row>
    <row r="52" spans="7:28">
      <c r="G52" t="s">
        <v>94</v>
      </c>
      <c r="H52" s="115">
        <v>102.17</v>
      </c>
      <c r="I52" s="88">
        <v>19.28</v>
      </c>
      <c r="J52" s="88">
        <v>0</v>
      </c>
      <c r="K52" s="88">
        <v>9.64</v>
      </c>
      <c r="L52" s="88">
        <v>3.86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134.94999999999999</v>
      </c>
      <c r="W52">
        <v>102.17</v>
      </c>
      <c r="X52">
        <v>19.28</v>
      </c>
      <c r="Y52">
        <v>3.86</v>
      </c>
      <c r="Z52">
        <v>9.64</v>
      </c>
      <c r="AA52">
        <v>0</v>
      </c>
      <c r="AB52">
        <v>0</v>
      </c>
    </row>
    <row r="53" spans="7:28">
      <c r="G53" t="s">
        <v>95</v>
      </c>
      <c r="H53" s="115">
        <v>89.64</v>
      </c>
      <c r="I53" s="88">
        <v>0</v>
      </c>
      <c r="J53" s="88">
        <v>0</v>
      </c>
      <c r="K53" s="88">
        <v>14.46</v>
      </c>
      <c r="L53" s="88">
        <v>2.89</v>
      </c>
      <c r="M53" s="116">
        <v>0</v>
      </c>
      <c r="N53" s="115">
        <v>0</v>
      </c>
      <c r="O53" s="88">
        <v>-15</v>
      </c>
      <c r="P53" s="88">
        <v>-15</v>
      </c>
      <c r="Q53" s="88">
        <v>0</v>
      </c>
      <c r="R53" s="88">
        <v>0</v>
      </c>
      <c r="S53" s="116">
        <v>0</v>
      </c>
      <c r="U53" s="115">
        <v>-30</v>
      </c>
      <c r="V53" s="116">
        <v>106.99</v>
      </c>
      <c r="W53">
        <v>89.64</v>
      </c>
      <c r="X53">
        <v>-15</v>
      </c>
      <c r="Y53">
        <v>2.89</v>
      </c>
      <c r="Z53">
        <v>14.46</v>
      </c>
      <c r="AA53">
        <v>0</v>
      </c>
      <c r="AB53">
        <v>-15</v>
      </c>
    </row>
    <row r="54" spans="7:28">
      <c r="G54" t="s">
        <v>96</v>
      </c>
      <c r="H54" s="115">
        <v>93.49</v>
      </c>
      <c r="I54" s="88">
        <v>0</v>
      </c>
      <c r="J54" s="88">
        <v>0</v>
      </c>
      <c r="K54" s="88">
        <v>14.46</v>
      </c>
      <c r="L54" s="88">
        <v>1.93</v>
      </c>
      <c r="M54" s="116">
        <v>0</v>
      </c>
      <c r="N54" s="115">
        <v>0</v>
      </c>
      <c r="O54" s="88">
        <v>-25</v>
      </c>
      <c r="P54" s="88">
        <v>-40</v>
      </c>
      <c r="Q54" s="88">
        <v>0</v>
      </c>
      <c r="R54" s="88">
        <v>0</v>
      </c>
      <c r="S54" s="116">
        <v>0</v>
      </c>
      <c r="U54" s="115">
        <v>-65</v>
      </c>
      <c r="V54" s="116">
        <v>109.88</v>
      </c>
      <c r="W54">
        <v>93.49</v>
      </c>
      <c r="X54">
        <v>-25</v>
      </c>
      <c r="Y54">
        <v>1.93</v>
      </c>
      <c r="Z54">
        <v>14.46</v>
      </c>
      <c r="AA54">
        <v>0</v>
      </c>
      <c r="AB54">
        <v>-40</v>
      </c>
    </row>
    <row r="55" spans="7:28">
      <c r="G55" t="s">
        <v>97</v>
      </c>
      <c r="H55" s="115">
        <v>45.3</v>
      </c>
      <c r="I55" s="88">
        <v>0</v>
      </c>
      <c r="J55" s="88">
        <v>0</v>
      </c>
      <c r="K55" s="88">
        <v>14.46</v>
      </c>
      <c r="L55" s="88">
        <v>7.23</v>
      </c>
      <c r="M55" s="116">
        <v>0</v>
      </c>
      <c r="N55" s="115">
        <v>0</v>
      </c>
      <c r="O55" s="88">
        <v>-52</v>
      </c>
      <c r="P55" s="88">
        <v>-110</v>
      </c>
      <c r="Q55" s="88">
        <v>0</v>
      </c>
      <c r="R55" s="88">
        <v>0</v>
      </c>
      <c r="S55" s="116">
        <v>0</v>
      </c>
      <c r="U55" s="115">
        <v>-162</v>
      </c>
      <c r="V55" s="116">
        <v>66.989999999999995</v>
      </c>
      <c r="W55">
        <v>45.3</v>
      </c>
      <c r="X55">
        <v>-52</v>
      </c>
      <c r="Y55">
        <v>7.23</v>
      </c>
      <c r="Z55">
        <v>14.46</v>
      </c>
      <c r="AA55">
        <v>0</v>
      </c>
      <c r="AB55">
        <v>-110</v>
      </c>
    </row>
    <row r="56" spans="7:28">
      <c r="G56" t="s">
        <v>98</v>
      </c>
      <c r="H56" s="115">
        <v>16.38</v>
      </c>
      <c r="I56" s="88">
        <v>0</v>
      </c>
      <c r="J56" s="88">
        <v>0</v>
      </c>
      <c r="K56" s="88">
        <v>14.46</v>
      </c>
      <c r="L56" s="88">
        <v>0</v>
      </c>
      <c r="M56" s="116">
        <v>0</v>
      </c>
      <c r="N56" s="115">
        <v>0</v>
      </c>
      <c r="O56" s="88">
        <v>-57</v>
      </c>
      <c r="P56" s="88">
        <v>-140</v>
      </c>
      <c r="Q56" s="88">
        <v>0</v>
      </c>
      <c r="R56" s="88">
        <v>0</v>
      </c>
      <c r="S56" s="116">
        <v>0</v>
      </c>
      <c r="U56" s="115">
        <v>-197</v>
      </c>
      <c r="V56" s="116">
        <v>30.84</v>
      </c>
      <c r="W56">
        <v>16.38</v>
      </c>
      <c r="X56">
        <v>-57</v>
      </c>
      <c r="Y56">
        <v>0</v>
      </c>
      <c r="Z56">
        <v>14.46</v>
      </c>
      <c r="AA56">
        <v>0</v>
      </c>
      <c r="AB56">
        <v>-140</v>
      </c>
    </row>
    <row r="57" spans="7:28">
      <c r="G57" t="s">
        <v>99</v>
      </c>
      <c r="H57" s="115">
        <v>18.309999999999999</v>
      </c>
      <c r="I57" s="88">
        <v>0</v>
      </c>
      <c r="J57" s="88">
        <v>0</v>
      </c>
      <c r="K57" s="88">
        <v>0</v>
      </c>
      <c r="L57" s="88">
        <v>1.93</v>
      </c>
      <c r="M57" s="116">
        <v>0</v>
      </c>
      <c r="N57" s="115">
        <v>0</v>
      </c>
      <c r="O57" s="88">
        <v>-65</v>
      </c>
      <c r="P57" s="88">
        <v>-110</v>
      </c>
      <c r="Q57" s="88">
        <v>0</v>
      </c>
      <c r="R57" s="88">
        <v>0</v>
      </c>
      <c r="S57" s="116">
        <v>0</v>
      </c>
      <c r="U57" s="115">
        <v>-175</v>
      </c>
      <c r="V57" s="116">
        <v>20.239999999999998</v>
      </c>
      <c r="W57">
        <v>18.309999999999999</v>
      </c>
      <c r="X57">
        <v>-65</v>
      </c>
      <c r="Y57">
        <v>1.93</v>
      </c>
      <c r="Z57">
        <v>0</v>
      </c>
      <c r="AA57">
        <v>0</v>
      </c>
      <c r="AB57">
        <v>-110</v>
      </c>
    </row>
    <row r="58" spans="7:28">
      <c r="G58" t="s">
        <v>100</v>
      </c>
      <c r="H58" s="115">
        <v>21.2</v>
      </c>
      <c r="I58" s="88">
        <v>0</v>
      </c>
      <c r="J58" s="88">
        <v>0</v>
      </c>
      <c r="K58" s="88">
        <v>9.64</v>
      </c>
      <c r="L58" s="88">
        <v>1.93</v>
      </c>
      <c r="M58" s="116">
        <v>0</v>
      </c>
      <c r="N58" s="115">
        <v>0</v>
      </c>
      <c r="O58" s="88">
        <v>-62</v>
      </c>
      <c r="P58" s="88">
        <v>-60</v>
      </c>
      <c r="Q58" s="88">
        <v>0</v>
      </c>
      <c r="R58" s="88">
        <v>0</v>
      </c>
      <c r="S58" s="116">
        <v>0</v>
      </c>
      <c r="U58" s="115">
        <v>-122</v>
      </c>
      <c r="V58" s="116">
        <v>32.770000000000003</v>
      </c>
      <c r="W58">
        <v>21.2</v>
      </c>
      <c r="X58">
        <v>-62</v>
      </c>
      <c r="Y58">
        <v>1.93</v>
      </c>
      <c r="Z58">
        <v>9.64</v>
      </c>
      <c r="AA58">
        <v>0</v>
      </c>
      <c r="AB58">
        <v>-60</v>
      </c>
    </row>
    <row r="59" spans="7:28">
      <c r="G59" t="s">
        <v>101</v>
      </c>
      <c r="H59" s="115">
        <v>36.630000000000003</v>
      </c>
      <c r="I59" s="88">
        <v>0</v>
      </c>
      <c r="J59" s="88">
        <v>0</v>
      </c>
      <c r="K59" s="88">
        <v>9.64</v>
      </c>
      <c r="L59" s="88">
        <v>0.96</v>
      </c>
      <c r="M59" s="116">
        <v>0</v>
      </c>
      <c r="N59" s="115">
        <v>0</v>
      </c>
      <c r="O59" s="88">
        <v>-45</v>
      </c>
      <c r="P59" s="88">
        <v>-36</v>
      </c>
      <c r="Q59" s="88">
        <v>0</v>
      </c>
      <c r="R59" s="88">
        <v>0</v>
      </c>
      <c r="S59" s="116">
        <v>0</v>
      </c>
      <c r="U59" s="115">
        <v>-81</v>
      </c>
      <c r="V59" s="116">
        <v>47.23</v>
      </c>
      <c r="W59">
        <v>36.630000000000003</v>
      </c>
      <c r="X59">
        <v>-45</v>
      </c>
      <c r="Y59">
        <v>0.96</v>
      </c>
      <c r="Z59">
        <v>9.64</v>
      </c>
      <c r="AA59">
        <v>0</v>
      </c>
      <c r="AB59">
        <v>-36</v>
      </c>
    </row>
    <row r="60" spans="7:28">
      <c r="G60" t="s">
        <v>102</v>
      </c>
      <c r="H60" s="115">
        <v>41.45</v>
      </c>
      <c r="I60" s="88">
        <v>0</v>
      </c>
      <c r="J60" s="88">
        <v>0</v>
      </c>
      <c r="K60" s="88">
        <v>9.64</v>
      </c>
      <c r="L60" s="88">
        <v>2.89</v>
      </c>
      <c r="M60" s="116">
        <v>0</v>
      </c>
      <c r="N60" s="115">
        <v>0</v>
      </c>
      <c r="O60" s="88">
        <v>-45</v>
      </c>
      <c r="P60" s="88">
        <v>-10</v>
      </c>
      <c r="Q60" s="88">
        <v>0</v>
      </c>
      <c r="R60" s="88">
        <v>0</v>
      </c>
      <c r="S60" s="116">
        <v>0</v>
      </c>
      <c r="U60" s="115">
        <v>-55</v>
      </c>
      <c r="V60" s="116">
        <v>53.98</v>
      </c>
      <c r="W60">
        <v>41.45</v>
      </c>
      <c r="X60">
        <v>-45</v>
      </c>
      <c r="Y60">
        <v>2.89</v>
      </c>
      <c r="Z60">
        <v>9.64</v>
      </c>
      <c r="AA60">
        <v>0</v>
      </c>
      <c r="AB60">
        <v>-10</v>
      </c>
    </row>
    <row r="61" spans="7:28">
      <c r="G61" t="s">
        <v>103</v>
      </c>
      <c r="H61" s="115">
        <v>80.97</v>
      </c>
      <c r="I61" s="88">
        <v>0</v>
      </c>
      <c r="J61" s="88">
        <v>0</v>
      </c>
      <c r="K61" s="88">
        <v>9.64</v>
      </c>
      <c r="L61" s="88">
        <v>7.13</v>
      </c>
      <c r="M61" s="116">
        <v>0</v>
      </c>
      <c r="N61" s="115">
        <v>0</v>
      </c>
      <c r="O61" s="88">
        <v>-50</v>
      </c>
      <c r="P61" s="88">
        <v>0</v>
      </c>
      <c r="Q61" s="88">
        <v>0</v>
      </c>
      <c r="R61" s="88">
        <v>0</v>
      </c>
      <c r="S61" s="116">
        <v>0</v>
      </c>
      <c r="U61" s="115">
        <v>-50</v>
      </c>
      <c r="V61" s="116">
        <v>97.74</v>
      </c>
      <c r="W61">
        <v>80.97</v>
      </c>
      <c r="X61">
        <v>-50</v>
      </c>
      <c r="Y61">
        <v>7.13</v>
      </c>
      <c r="Z61">
        <v>9.64</v>
      </c>
      <c r="AA61">
        <v>0</v>
      </c>
      <c r="AB61">
        <v>0</v>
      </c>
    </row>
    <row r="62" spans="7:28">
      <c r="G62" t="s">
        <v>104</v>
      </c>
      <c r="H62" s="115">
        <v>90.61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-37</v>
      </c>
      <c r="P62" s="88">
        <v>0</v>
      </c>
      <c r="Q62" s="88">
        <v>0</v>
      </c>
      <c r="R62" s="88">
        <v>0</v>
      </c>
      <c r="S62" s="116">
        <v>0</v>
      </c>
      <c r="U62" s="115">
        <v>-37</v>
      </c>
      <c r="V62" s="116">
        <v>90.61</v>
      </c>
      <c r="W62">
        <v>90.61</v>
      </c>
      <c r="X62">
        <v>-37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115">
        <v>113.74</v>
      </c>
      <c r="I63" s="88">
        <v>0</v>
      </c>
      <c r="J63" s="88">
        <v>0</v>
      </c>
      <c r="K63" s="88">
        <v>9.64</v>
      </c>
      <c r="L63" s="88">
        <v>0</v>
      </c>
      <c r="M63" s="116">
        <v>0</v>
      </c>
      <c r="N63" s="115">
        <v>0</v>
      </c>
      <c r="O63" s="88">
        <v>-30</v>
      </c>
      <c r="P63" s="88">
        <v>-35</v>
      </c>
      <c r="Q63" s="88">
        <v>0</v>
      </c>
      <c r="R63" s="88">
        <v>0</v>
      </c>
      <c r="S63" s="116">
        <v>0</v>
      </c>
      <c r="U63" s="115">
        <v>-65</v>
      </c>
      <c r="V63" s="116">
        <v>123.38</v>
      </c>
      <c r="W63">
        <v>113.74</v>
      </c>
      <c r="X63">
        <v>-30</v>
      </c>
      <c r="Y63">
        <v>0</v>
      </c>
      <c r="Z63">
        <v>9.64</v>
      </c>
      <c r="AA63">
        <v>0</v>
      </c>
      <c r="AB63">
        <v>-35</v>
      </c>
    </row>
    <row r="64" spans="7:28">
      <c r="G64" t="s">
        <v>106</v>
      </c>
      <c r="H64" s="115">
        <v>114.7</v>
      </c>
      <c r="I64" s="88">
        <v>0</v>
      </c>
      <c r="J64" s="88">
        <v>0</v>
      </c>
      <c r="K64" s="88">
        <v>9.64</v>
      </c>
      <c r="L64" s="88">
        <v>3.77</v>
      </c>
      <c r="M64" s="116">
        <v>0</v>
      </c>
      <c r="N64" s="115">
        <v>0</v>
      </c>
      <c r="O64" s="88">
        <v>-33</v>
      </c>
      <c r="P64" s="88">
        <v>-29</v>
      </c>
      <c r="Q64" s="88">
        <v>0</v>
      </c>
      <c r="R64" s="88">
        <v>0</v>
      </c>
      <c r="S64" s="116">
        <v>0</v>
      </c>
      <c r="U64" s="115">
        <v>-62</v>
      </c>
      <c r="V64" s="116">
        <v>128.11000000000001</v>
      </c>
      <c r="W64">
        <v>114.7</v>
      </c>
      <c r="X64">
        <v>-33</v>
      </c>
      <c r="Y64">
        <v>3.77</v>
      </c>
      <c r="Z64">
        <v>9.64</v>
      </c>
      <c r="AA64">
        <v>0</v>
      </c>
      <c r="AB64">
        <v>-29</v>
      </c>
    </row>
    <row r="65" spans="7:28">
      <c r="G65" t="s">
        <v>107</v>
      </c>
      <c r="H65" s="115">
        <v>98.31</v>
      </c>
      <c r="I65" s="88">
        <v>0</v>
      </c>
      <c r="J65" s="88">
        <v>0</v>
      </c>
      <c r="K65" s="88">
        <v>9.64</v>
      </c>
      <c r="L65" s="88">
        <v>3.86</v>
      </c>
      <c r="M65" s="116">
        <v>0</v>
      </c>
      <c r="N65" s="115">
        <v>0</v>
      </c>
      <c r="O65" s="88">
        <v>-17</v>
      </c>
      <c r="P65" s="88">
        <v>-15</v>
      </c>
      <c r="Q65" s="88">
        <v>0</v>
      </c>
      <c r="R65" s="88">
        <v>0</v>
      </c>
      <c r="S65" s="116">
        <v>0</v>
      </c>
      <c r="U65" s="115">
        <v>-32</v>
      </c>
      <c r="V65" s="116">
        <v>111.81</v>
      </c>
      <c r="W65">
        <v>98.31</v>
      </c>
      <c r="X65">
        <v>-17</v>
      </c>
      <c r="Y65">
        <v>3.86</v>
      </c>
      <c r="Z65">
        <v>9.64</v>
      </c>
      <c r="AA65">
        <v>0</v>
      </c>
      <c r="AB65">
        <v>-15</v>
      </c>
    </row>
    <row r="66" spans="7:28">
      <c r="G66" t="s">
        <v>108</v>
      </c>
      <c r="H66" s="115">
        <v>104.1</v>
      </c>
      <c r="I66" s="88">
        <v>0</v>
      </c>
      <c r="J66" s="88">
        <v>0</v>
      </c>
      <c r="K66" s="88">
        <v>9.64</v>
      </c>
      <c r="L66" s="88">
        <v>2.89</v>
      </c>
      <c r="M66" s="116">
        <v>0</v>
      </c>
      <c r="N66" s="115">
        <v>0</v>
      </c>
      <c r="O66" s="88">
        <v>-6</v>
      </c>
      <c r="P66" s="88">
        <v>0</v>
      </c>
      <c r="Q66" s="88">
        <v>0</v>
      </c>
      <c r="R66" s="88">
        <v>0</v>
      </c>
      <c r="S66" s="116">
        <v>0</v>
      </c>
      <c r="U66" s="115">
        <v>-6</v>
      </c>
      <c r="V66" s="116">
        <v>116.63</v>
      </c>
      <c r="W66">
        <v>104.1</v>
      </c>
      <c r="X66">
        <v>-6</v>
      </c>
      <c r="Y66">
        <v>2.89</v>
      </c>
      <c r="Z66">
        <v>9.64</v>
      </c>
      <c r="AA66">
        <v>0</v>
      </c>
      <c r="AB66">
        <v>0</v>
      </c>
    </row>
    <row r="67" spans="7:28">
      <c r="G67" t="s">
        <v>109</v>
      </c>
      <c r="H67" s="115">
        <v>77.11</v>
      </c>
      <c r="I67" s="88">
        <v>0</v>
      </c>
      <c r="J67" s="88">
        <v>0</v>
      </c>
      <c r="K67" s="88">
        <v>0</v>
      </c>
      <c r="L67" s="88">
        <v>3.86</v>
      </c>
      <c r="M67" s="116">
        <v>0</v>
      </c>
      <c r="N67" s="115">
        <v>0</v>
      </c>
      <c r="O67" s="88">
        <v>-5</v>
      </c>
      <c r="P67" s="88">
        <v>0</v>
      </c>
      <c r="Q67" s="88">
        <v>0</v>
      </c>
      <c r="R67" s="88">
        <v>0</v>
      </c>
      <c r="S67" s="116">
        <v>0</v>
      </c>
      <c r="U67" s="115">
        <v>-5</v>
      </c>
      <c r="V67" s="116">
        <v>80.97</v>
      </c>
      <c r="W67">
        <v>77.11</v>
      </c>
      <c r="X67">
        <v>-5</v>
      </c>
      <c r="Y67">
        <v>3.86</v>
      </c>
      <c r="Z67">
        <v>0</v>
      </c>
      <c r="AA67">
        <v>0</v>
      </c>
      <c r="AB67">
        <v>0</v>
      </c>
    </row>
    <row r="68" spans="7:28">
      <c r="G68" t="s">
        <v>110</v>
      </c>
      <c r="H68" s="115">
        <v>82.89</v>
      </c>
      <c r="I68" s="88">
        <v>0</v>
      </c>
      <c r="J68" s="88">
        <v>0</v>
      </c>
      <c r="K68" s="88">
        <v>9.64</v>
      </c>
      <c r="L68" s="88">
        <v>0</v>
      </c>
      <c r="M68" s="116">
        <v>0</v>
      </c>
      <c r="N68" s="115">
        <v>0</v>
      </c>
      <c r="O68" s="88">
        <v>-5</v>
      </c>
      <c r="P68" s="88">
        <v>0</v>
      </c>
      <c r="Q68" s="88">
        <v>0</v>
      </c>
      <c r="R68" s="88">
        <v>0</v>
      </c>
      <c r="S68" s="116">
        <v>0</v>
      </c>
      <c r="U68" s="115">
        <v>-5</v>
      </c>
      <c r="V68" s="116">
        <v>92.53</v>
      </c>
      <c r="W68">
        <v>82.89</v>
      </c>
      <c r="X68">
        <v>-5</v>
      </c>
      <c r="Y68">
        <v>0</v>
      </c>
      <c r="Z68">
        <v>9.64</v>
      </c>
      <c r="AA68">
        <v>0</v>
      </c>
      <c r="AB68">
        <v>0</v>
      </c>
    </row>
    <row r="69" spans="7:28">
      <c r="G69" t="s">
        <v>111</v>
      </c>
      <c r="H69" s="115">
        <v>69.400000000000006</v>
      </c>
      <c r="I69" s="88">
        <v>0</v>
      </c>
      <c r="J69" s="88">
        <v>0</v>
      </c>
      <c r="K69" s="88">
        <v>9.64</v>
      </c>
      <c r="L69" s="88">
        <v>0</v>
      </c>
      <c r="M69" s="116">
        <v>0</v>
      </c>
      <c r="N69" s="115">
        <v>0</v>
      </c>
      <c r="O69" s="88">
        <v>-17</v>
      </c>
      <c r="P69" s="88">
        <v>-20</v>
      </c>
      <c r="Q69" s="88">
        <v>0</v>
      </c>
      <c r="R69" s="88">
        <v>0</v>
      </c>
      <c r="S69" s="116">
        <v>0</v>
      </c>
      <c r="U69" s="115">
        <v>-37</v>
      </c>
      <c r="V69" s="116">
        <v>79.040000000000006</v>
      </c>
      <c r="W69">
        <v>69.400000000000006</v>
      </c>
      <c r="X69">
        <v>-17</v>
      </c>
      <c r="Y69">
        <v>0</v>
      </c>
      <c r="Z69">
        <v>9.64</v>
      </c>
      <c r="AA69">
        <v>0</v>
      </c>
      <c r="AB69">
        <v>-20</v>
      </c>
    </row>
    <row r="70" spans="7:28">
      <c r="G70" t="s">
        <v>112</v>
      </c>
      <c r="H70" s="115">
        <v>82.89</v>
      </c>
      <c r="I70" s="88">
        <v>0</v>
      </c>
      <c r="J70" s="88">
        <v>0</v>
      </c>
      <c r="K70" s="88">
        <v>9.64</v>
      </c>
      <c r="L70" s="88">
        <v>0</v>
      </c>
      <c r="M70" s="116">
        <v>0</v>
      </c>
      <c r="N70" s="115">
        <v>0</v>
      </c>
      <c r="O70" s="88">
        <v>-17</v>
      </c>
      <c r="P70" s="88">
        <v>-20</v>
      </c>
      <c r="Q70" s="88">
        <v>0</v>
      </c>
      <c r="R70" s="88">
        <v>0</v>
      </c>
      <c r="S70" s="116">
        <v>0</v>
      </c>
      <c r="U70" s="115">
        <v>-37</v>
      </c>
      <c r="V70" s="116">
        <v>92.53</v>
      </c>
      <c r="W70">
        <v>82.89</v>
      </c>
      <c r="X70">
        <v>-17</v>
      </c>
      <c r="Y70">
        <v>0</v>
      </c>
      <c r="Z70">
        <v>9.64</v>
      </c>
      <c r="AA70">
        <v>0</v>
      </c>
      <c r="AB70">
        <v>-20</v>
      </c>
    </row>
    <row r="71" spans="7:28">
      <c r="G71" t="s">
        <v>113</v>
      </c>
      <c r="H71" s="115">
        <v>98.32</v>
      </c>
      <c r="I71" s="88">
        <v>0</v>
      </c>
      <c r="J71" s="88">
        <v>0</v>
      </c>
      <c r="K71" s="88">
        <v>9.64</v>
      </c>
      <c r="L71" s="88">
        <v>0</v>
      </c>
      <c r="M71" s="116">
        <v>0</v>
      </c>
      <c r="N71" s="115">
        <v>0</v>
      </c>
      <c r="O71" s="88">
        <v>-23</v>
      </c>
      <c r="P71" s="88">
        <v>-18</v>
      </c>
      <c r="Q71" s="88">
        <v>0</v>
      </c>
      <c r="R71" s="88">
        <v>0</v>
      </c>
      <c r="S71" s="116">
        <v>0</v>
      </c>
      <c r="U71" s="115">
        <v>-41</v>
      </c>
      <c r="V71" s="116">
        <v>107.96</v>
      </c>
      <c r="W71">
        <v>98.32</v>
      </c>
      <c r="X71">
        <v>-23</v>
      </c>
      <c r="Y71">
        <v>0</v>
      </c>
      <c r="Z71">
        <v>9.64</v>
      </c>
      <c r="AA71">
        <v>0</v>
      </c>
      <c r="AB71">
        <v>-18</v>
      </c>
    </row>
    <row r="72" spans="7:28">
      <c r="G72" t="s">
        <v>114</v>
      </c>
      <c r="H72" s="115">
        <v>106.99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-23</v>
      </c>
      <c r="P72" s="88">
        <v>-18</v>
      </c>
      <c r="Q72" s="88">
        <v>0</v>
      </c>
      <c r="R72" s="88">
        <v>0</v>
      </c>
      <c r="S72" s="116">
        <v>0</v>
      </c>
      <c r="U72" s="115">
        <v>-41</v>
      </c>
      <c r="V72" s="116">
        <v>106.99</v>
      </c>
      <c r="W72">
        <v>106.99</v>
      </c>
      <c r="X72">
        <v>-23</v>
      </c>
      <c r="Y72">
        <v>0</v>
      </c>
      <c r="Z72">
        <v>0</v>
      </c>
      <c r="AA72">
        <v>0</v>
      </c>
      <c r="AB72">
        <v>-18</v>
      </c>
    </row>
    <row r="73" spans="7:28">
      <c r="G73" t="s">
        <v>115</v>
      </c>
      <c r="H73" s="115">
        <v>122.41</v>
      </c>
      <c r="I73" s="88">
        <v>0</v>
      </c>
      <c r="J73" s="88">
        <v>0</v>
      </c>
      <c r="K73" s="88">
        <v>9.64</v>
      </c>
      <c r="L73" s="88">
        <v>11.86</v>
      </c>
      <c r="M73" s="116">
        <v>0</v>
      </c>
      <c r="N73" s="115">
        <v>0</v>
      </c>
      <c r="O73" s="88">
        <v>-32</v>
      </c>
      <c r="P73" s="88">
        <v>-28</v>
      </c>
      <c r="Q73" s="88">
        <v>0</v>
      </c>
      <c r="R73" s="88">
        <v>0</v>
      </c>
      <c r="S73" s="116">
        <v>0</v>
      </c>
      <c r="U73" s="115">
        <v>-60</v>
      </c>
      <c r="V73" s="116">
        <v>143.91</v>
      </c>
      <c r="W73">
        <v>122.41</v>
      </c>
      <c r="X73">
        <v>-32</v>
      </c>
      <c r="Y73">
        <v>11.86</v>
      </c>
      <c r="Z73">
        <v>9.64</v>
      </c>
      <c r="AA73">
        <v>0</v>
      </c>
      <c r="AB73">
        <v>-28</v>
      </c>
    </row>
    <row r="74" spans="7:28">
      <c r="G74" t="s">
        <v>116</v>
      </c>
      <c r="H74" s="115">
        <v>108.92</v>
      </c>
      <c r="I74" s="88">
        <v>0</v>
      </c>
      <c r="J74" s="88">
        <v>0</v>
      </c>
      <c r="K74" s="88">
        <v>9.64</v>
      </c>
      <c r="L74" s="88">
        <v>0</v>
      </c>
      <c r="M74" s="116">
        <v>0</v>
      </c>
      <c r="N74" s="115">
        <v>0</v>
      </c>
      <c r="O74" s="88">
        <v>-37</v>
      </c>
      <c r="P74" s="88">
        <v>-30</v>
      </c>
      <c r="Q74" s="88">
        <v>0</v>
      </c>
      <c r="R74" s="88">
        <v>0</v>
      </c>
      <c r="S74" s="116">
        <v>0</v>
      </c>
      <c r="U74" s="115">
        <v>-67</v>
      </c>
      <c r="V74" s="116">
        <v>118.56</v>
      </c>
      <c r="W74">
        <v>108.92</v>
      </c>
      <c r="X74">
        <v>-37</v>
      </c>
      <c r="Y74">
        <v>0</v>
      </c>
      <c r="Z74">
        <v>9.64</v>
      </c>
      <c r="AA74">
        <v>0</v>
      </c>
      <c r="AB74">
        <v>-30</v>
      </c>
    </row>
    <row r="75" spans="7:28">
      <c r="G75" t="s">
        <v>117</v>
      </c>
      <c r="H75" s="115">
        <v>103.14</v>
      </c>
      <c r="I75" s="88">
        <v>0</v>
      </c>
      <c r="J75" s="88">
        <v>0</v>
      </c>
      <c r="K75" s="88">
        <v>9.64</v>
      </c>
      <c r="L75" s="88">
        <v>0</v>
      </c>
      <c r="M75" s="116">
        <v>0</v>
      </c>
      <c r="N75" s="115">
        <v>0</v>
      </c>
      <c r="O75" s="88">
        <v>-39</v>
      </c>
      <c r="P75" s="88">
        <v>-17</v>
      </c>
      <c r="Q75" s="88">
        <v>0</v>
      </c>
      <c r="R75" s="88">
        <v>0</v>
      </c>
      <c r="S75" s="116">
        <v>0</v>
      </c>
      <c r="U75" s="115">
        <v>-56</v>
      </c>
      <c r="V75" s="116">
        <v>112.78</v>
      </c>
      <c r="W75">
        <v>103.14</v>
      </c>
      <c r="X75">
        <v>-39</v>
      </c>
      <c r="Y75">
        <v>0</v>
      </c>
      <c r="Z75">
        <v>9.64</v>
      </c>
      <c r="AA75">
        <v>0</v>
      </c>
      <c r="AB75">
        <v>-17</v>
      </c>
    </row>
    <row r="76" spans="7:28">
      <c r="G76" t="s">
        <v>118</v>
      </c>
      <c r="H76" s="115">
        <v>102.17</v>
      </c>
      <c r="I76" s="88">
        <v>0</v>
      </c>
      <c r="J76" s="88">
        <v>0</v>
      </c>
      <c r="K76" s="88">
        <v>9.64</v>
      </c>
      <c r="L76" s="88">
        <v>0</v>
      </c>
      <c r="M76" s="116">
        <v>0</v>
      </c>
      <c r="N76" s="115">
        <v>0</v>
      </c>
      <c r="O76" s="88">
        <v>-36</v>
      </c>
      <c r="P76" s="88">
        <v>-18</v>
      </c>
      <c r="Q76" s="88">
        <v>0</v>
      </c>
      <c r="R76" s="88">
        <v>0</v>
      </c>
      <c r="S76" s="116">
        <v>0</v>
      </c>
      <c r="U76" s="115">
        <v>-54</v>
      </c>
      <c r="V76" s="116">
        <v>111.81</v>
      </c>
      <c r="W76">
        <v>102.17</v>
      </c>
      <c r="X76">
        <v>-36</v>
      </c>
      <c r="Y76">
        <v>0</v>
      </c>
      <c r="Z76">
        <v>9.64</v>
      </c>
      <c r="AA76">
        <v>0</v>
      </c>
      <c r="AB76">
        <v>-18</v>
      </c>
    </row>
    <row r="77" spans="7:28">
      <c r="G77" t="s">
        <v>119</v>
      </c>
      <c r="H77" s="115">
        <v>119.52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-25</v>
      </c>
      <c r="P77" s="88">
        <v>0</v>
      </c>
      <c r="Q77" s="88">
        <v>0</v>
      </c>
      <c r="R77" s="88">
        <v>0</v>
      </c>
      <c r="S77" s="116">
        <v>0</v>
      </c>
      <c r="U77" s="115">
        <v>-25</v>
      </c>
      <c r="V77" s="116">
        <v>119.52</v>
      </c>
      <c r="W77">
        <v>119.52</v>
      </c>
      <c r="X77">
        <v>-25</v>
      </c>
      <c r="Y77">
        <v>0</v>
      </c>
      <c r="Z77">
        <v>0</v>
      </c>
      <c r="AA77">
        <v>0</v>
      </c>
      <c r="AB77">
        <v>0</v>
      </c>
    </row>
    <row r="78" spans="7:28">
      <c r="G78" t="s">
        <v>120</v>
      </c>
      <c r="H78" s="115">
        <v>118.56</v>
      </c>
      <c r="I78" s="88">
        <v>0</v>
      </c>
      <c r="J78" s="88">
        <v>0</v>
      </c>
      <c r="K78" s="88">
        <v>9.64</v>
      </c>
      <c r="L78" s="88">
        <v>0</v>
      </c>
      <c r="M78" s="116">
        <v>0</v>
      </c>
      <c r="N78" s="115">
        <v>0</v>
      </c>
      <c r="O78" s="88">
        <v>-30</v>
      </c>
      <c r="P78" s="88">
        <v>0</v>
      </c>
      <c r="Q78" s="88">
        <v>0</v>
      </c>
      <c r="R78" s="88">
        <v>0</v>
      </c>
      <c r="S78" s="116">
        <v>0</v>
      </c>
      <c r="U78" s="115">
        <v>-30</v>
      </c>
      <c r="V78" s="116">
        <v>128.19999999999999</v>
      </c>
      <c r="W78">
        <v>118.56</v>
      </c>
      <c r="X78">
        <v>-30</v>
      </c>
      <c r="Y78">
        <v>0</v>
      </c>
      <c r="Z78">
        <v>9.64</v>
      </c>
      <c r="AA78">
        <v>0</v>
      </c>
      <c r="AB78">
        <v>0</v>
      </c>
    </row>
    <row r="79" spans="7:28">
      <c r="G79" t="s">
        <v>121</v>
      </c>
      <c r="H79" s="115">
        <v>100.24</v>
      </c>
      <c r="I79" s="88">
        <v>0</v>
      </c>
      <c r="J79" s="88">
        <v>0</v>
      </c>
      <c r="K79" s="88">
        <v>9.64</v>
      </c>
      <c r="L79" s="88">
        <v>10.41</v>
      </c>
      <c r="M79" s="116">
        <v>0</v>
      </c>
      <c r="N79" s="115">
        <v>0</v>
      </c>
      <c r="O79" s="88">
        <v>-44</v>
      </c>
      <c r="P79" s="88">
        <v>-20</v>
      </c>
      <c r="Q79" s="88">
        <v>0</v>
      </c>
      <c r="R79" s="88">
        <v>0</v>
      </c>
      <c r="S79" s="116">
        <v>0</v>
      </c>
      <c r="U79" s="115">
        <v>-64</v>
      </c>
      <c r="V79" s="116">
        <v>120.29</v>
      </c>
      <c r="W79">
        <v>100.24</v>
      </c>
      <c r="X79">
        <v>-44</v>
      </c>
      <c r="Y79">
        <v>10.41</v>
      </c>
      <c r="Z79">
        <v>9.64</v>
      </c>
      <c r="AA79">
        <v>0</v>
      </c>
      <c r="AB79">
        <v>-20</v>
      </c>
    </row>
    <row r="80" spans="7:28">
      <c r="G80" t="s">
        <v>122</v>
      </c>
      <c r="H80" s="115">
        <v>114.7</v>
      </c>
      <c r="I80" s="88">
        <v>0</v>
      </c>
      <c r="J80" s="88">
        <v>0</v>
      </c>
      <c r="K80" s="88">
        <v>9.64</v>
      </c>
      <c r="L80" s="88">
        <v>2.89</v>
      </c>
      <c r="M80" s="116">
        <v>0</v>
      </c>
      <c r="N80" s="115">
        <v>0</v>
      </c>
      <c r="O80" s="88">
        <v>-19</v>
      </c>
      <c r="P80" s="88">
        <v>-20</v>
      </c>
      <c r="Q80" s="88">
        <v>0</v>
      </c>
      <c r="R80" s="88">
        <v>0</v>
      </c>
      <c r="S80" s="116">
        <v>0</v>
      </c>
      <c r="U80" s="115">
        <v>-39</v>
      </c>
      <c r="V80" s="116">
        <v>127.23</v>
      </c>
      <c r="W80">
        <v>114.7</v>
      </c>
      <c r="X80">
        <v>-19</v>
      </c>
      <c r="Y80">
        <v>2.89</v>
      </c>
      <c r="Z80">
        <v>9.64</v>
      </c>
      <c r="AA80">
        <v>0</v>
      </c>
      <c r="AB80">
        <v>-20</v>
      </c>
    </row>
    <row r="81" spans="7:28">
      <c r="G81" t="s">
        <v>123</v>
      </c>
      <c r="H81" s="115">
        <v>106.03</v>
      </c>
      <c r="I81" s="88">
        <v>0</v>
      </c>
      <c r="J81" s="88">
        <v>0</v>
      </c>
      <c r="K81" s="88">
        <v>9.64</v>
      </c>
      <c r="L81" s="88">
        <v>5.49</v>
      </c>
      <c r="M81" s="116">
        <v>0</v>
      </c>
      <c r="N81" s="115">
        <v>0</v>
      </c>
      <c r="O81" s="88">
        <v>-40</v>
      </c>
      <c r="P81" s="88">
        <v>0</v>
      </c>
      <c r="Q81" s="88">
        <v>0</v>
      </c>
      <c r="R81" s="88">
        <v>0</v>
      </c>
      <c r="S81" s="116">
        <v>0</v>
      </c>
      <c r="U81" s="115">
        <v>-40</v>
      </c>
      <c r="V81" s="116">
        <v>121.16</v>
      </c>
      <c r="W81">
        <v>106.03</v>
      </c>
      <c r="X81">
        <v>-40</v>
      </c>
      <c r="Y81">
        <v>5.49</v>
      </c>
      <c r="Z81">
        <v>9.64</v>
      </c>
      <c r="AA81">
        <v>0</v>
      </c>
      <c r="AB81">
        <v>0</v>
      </c>
    </row>
    <row r="82" spans="7:28">
      <c r="G82" t="s">
        <v>124</v>
      </c>
      <c r="H82" s="115">
        <v>102.18</v>
      </c>
      <c r="I82" s="88">
        <v>0</v>
      </c>
      <c r="J82" s="88">
        <v>0</v>
      </c>
      <c r="K82" s="88">
        <v>0</v>
      </c>
      <c r="L82" s="88">
        <v>5.49</v>
      </c>
      <c r="M82" s="116">
        <v>0</v>
      </c>
      <c r="N82" s="115">
        <v>0</v>
      </c>
      <c r="O82" s="88">
        <v>-35</v>
      </c>
      <c r="P82" s="88">
        <v>0</v>
      </c>
      <c r="Q82" s="88">
        <v>-20</v>
      </c>
      <c r="R82" s="88">
        <v>0</v>
      </c>
      <c r="S82" s="116">
        <v>0</v>
      </c>
      <c r="U82" s="115">
        <v>-55</v>
      </c>
      <c r="V82" s="116">
        <v>107.67</v>
      </c>
      <c r="W82">
        <v>102.18</v>
      </c>
      <c r="X82">
        <v>-35</v>
      </c>
      <c r="Y82">
        <v>5.49</v>
      </c>
      <c r="Z82">
        <v>-20</v>
      </c>
      <c r="AA82">
        <v>0</v>
      </c>
      <c r="AB82">
        <v>0</v>
      </c>
    </row>
    <row r="83" spans="7:28">
      <c r="G83" t="s">
        <v>125</v>
      </c>
      <c r="H83" s="115">
        <v>93.49</v>
      </c>
      <c r="I83" s="88">
        <v>0</v>
      </c>
      <c r="J83" s="88">
        <v>0</v>
      </c>
      <c r="K83" s="88">
        <v>19.28</v>
      </c>
      <c r="L83" s="88">
        <v>5.21</v>
      </c>
      <c r="M83" s="116">
        <v>0</v>
      </c>
      <c r="N83" s="115">
        <v>0</v>
      </c>
      <c r="O83" s="88">
        <v>-33</v>
      </c>
      <c r="P83" s="88">
        <v>0</v>
      </c>
      <c r="Q83" s="88">
        <v>0</v>
      </c>
      <c r="R83" s="88">
        <v>0</v>
      </c>
      <c r="S83" s="116">
        <v>0</v>
      </c>
      <c r="U83" s="115">
        <v>-33</v>
      </c>
      <c r="V83" s="116">
        <v>117.98</v>
      </c>
      <c r="W83">
        <v>93.49</v>
      </c>
      <c r="X83">
        <v>-33</v>
      </c>
      <c r="Y83">
        <v>5.21</v>
      </c>
      <c r="Z83">
        <v>19.28</v>
      </c>
      <c r="AA83">
        <v>0</v>
      </c>
      <c r="AB83">
        <v>0</v>
      </c>
    </row>
    <row r="84" spans="7:28">
      <c r="G84" t="s">
        <v>126</v>
      </c>
      <c r="H84" s="115">
        <v>88.68</v>
      </c>
      <c r="I84" s="88">
        <v>0</v>
      </c>
      <c r="J84" s="88">
        <v>0</v>
      </c>
      <c r="K84" s="88">
        <v>14.46</v>
      </c>
      <c r="L84" s="88">
        <v>4.53</v>
      </c>
      <c r="M84" s="116">
        <v>0</v>
      </c>
      <c r="N84" s="115">
        <v>0</v>
      </c>
      <c r="O84" s="88">
        <v>-40</v>
      </c>
      <c r="P84" s="88">
        <v>0</v>
      </c>
      <c r="Q84" s="88">
        <v>0</v>
      </c>
      <c r="R84" s="88">
        <v>0</v>
      </c>
      <c r="S84" s="116">
        <v>0</v>
      </c>
      <c r="U84" s="115">
        <v>-40</v>
      </c>
      <c r="V84" s="116">
        <v>107.67</v>
      </c>
      <c r="W84">
        <v>88.68</v>
      </c>
      <c r="X84">
        <v>-40</v>
      </c>
      <c r="Y84">
        <v>4.53</v>
      </c>
      <c r="Z84">
        <v>14.46</v>
      </c>
      <c r="AA84">
        <v>0</v>
      </c>
      <c r="AB84">
        <v>0</v>
      </c>
    </row>
    <row r="85" spans="7:28">
      <c r="G85" t="s">
        <v>127</v>
      </c>
      <c r="H85" s="115">
        <v>85.78</v>
      </c>
      <c r="I85" s="88">
        <v>0</v>
      </c>
      <c r="J85" s="88">
        <v>0</v>
      </c>
      <c r="K85" s="88">
        <v>14.46</v>
      </c>
      <c r="L85" s="88">
        <v>9.16</v>
      </c>
      <c r="M85" s="116">
        <v>0</v>
      </c>
      <c r="N85" s="115">
        <v>0</v>
      </c>
      <c r="O85" s="88">
        <v>-40</v>
      </c>
      <c r="P85" s="88">
        <v>-10</v>
      </c>
      <c r="Q85" s="88">
        <v>0</v>
      </c>
      <c r="R85" s="88">
        <v>0</v>
      </c>
      <c r="S85" s="116">
        <v>0</v>
      </c>
      <c r="U85" s="115">
        <v>-50</v>
      </c>
      <c r="V85" s="116">
        <v>109.4</v>
      </c>
      <c r="W85">
        <v>85.78</v>
      </c>
      <c r="X85">
        <v>-40</v>
      </c>
      <c r="Y85">
        <v>9.16</v>
      </c>
      <c r="Z85">
        <v>14.46</v>
      </c>
      <c r="AA85">
        <v>0</v>
      </c>
      <c r="AB85">
        <v>-10</v>
      </c>
    </row>
    <row r="86" spans="7:28">
      <c r="G86" t="s">
        <v>128</v>
      </c>
      <c r="H86" s="115">
        <v>82.9</v>
      </c>
      <c r="I86" s="88">
        <v>0</v>
      </c>
      <c r="J86" s="88">
        <v>0</v>
      </c>
      <c r="K86" s="88">
        <v>14.46</v>
      </c>
      <c r="L86" s="88">
        <v>0.96</v>
      </c>
      <c r="M86" s="116">
        <v>0</v>
      </c>
      <c r="N86" s="115">
        <v>0</v>
      </c>
      <c r="O86" s="88">
        <v>-70</v>
      </c>
      <c r="P86" s="88">
        <v>-10</v>
      </c>
      <c r="Q86" s="88">
        <v>0</v>
      </c>
      <c r="R86" s="88">
        <v>0</v>
      </c>
      <c r="S86" s="116">
        <v>0</v>
      </c>
      <c r="U86" s="115">
        <v>-80</v>
      </c>
      <c r="V86" s="116">
        <v>98.32</v>
      </c>
      <c r="W86">
        <v>82.9</v>
      </c>
      <c r="X86">
        <v>-70</v>
      </c>
      <c r="Y86">
        <v>0.96</v>
      </c>
      <c r="Z86">
        <v>14.46</v>
      </c>
      <c r="AA86">
        <v>0</v>
      </c>
      <c r="AB86">
        <v>-10</v>
      </c>
    </row>
    <row r="87" spans="7:28">
      <c r="G87" t="s">
        <v>129</v>
      </c>
      <c r="H87" s="115">
        <v>99.28</v>
      </c>
      <c r="I87" s="88">
        <v>0</v>
      </c>
      <c r="J87" s="88">
        <v>0</v>
      </c>
      <c r="K87" s="88">
        <v>0</v>
      </c>
      <c r="L87" s="88">
        <v>3.57</v>
      </c>
      <c r="M87" s="116">
        <v>0</v>
      </c>
      <c r="N87" s="115">
        <v>0</v>
      </c>
      <c r="O87" s="88">
        <v>-38</v>
      </c>
      <c r="P87" s="88">
        <v>-5</v>
      </c>
      <c r="Q87" s="88">
        <v>-25</v>
      </c>
      <c r="R87" s="88">
        <v>0</v>
      </c>
      <c r="S87" s="116">
        <v>0</v>
      </c>
      <c r="U87" s="115">
        <v>-68</v>
      </c>
      <c r="V87" s="116">
        <v>102.85</v>
      </c>
      <c r="W87">
        <v>99.28</v>
      </c>
      <c r="X87">
        <v>-38</v>
      </c>
      <c r="Y87">
        <v>3.57</v>
      </c>
      <c r="Z87">
        <v>-25</v>
      </c>
      <c r="AA87">
        <v>0</v>
      </c>
      <c r="AB87">
        <v>-5</v>
      </c>
    </row>
    <row r="88" spans="7:28">
      <c r="G88" t="s">
        <v>130</v>
      </c>
      <c r="H88" s="115">
        <v>99.28</v>
      </c>
      <c r="I88" s="88">
        <v>0</v>
      </c>
      <c r="J88" s="88">
        <v>9.64</v>
      </c>
      <c r="K88" s="88">
        <v>9.64</v>
      </c>
      <c r="L88" s="88">
        <v>3.08</v>
      </c>
      <c r="M88" s="116">
        <v>0</v>
      </c>
      <c r="N88" s="115">
        <v>0</v>
      </c>
      <c r="O88" s="88">
        <v>-45</v>
      </c>
      <c r="P88" s="88">
        <v>0</v>
      </c>
      <c r="Q88" s="88">
        <v>0</v>
      </c>
      <c r="R88" s="88">
        <v>0</v>
      </c>
      <c r="S88" s="116">
        <v>0</v>
      </c>
      <c r="U88" s="115">
        <v>-45</v>
      </c>
      <c r="V88" s="116">
        <v>121.64</v>
      </c>
      <c r="W88">
        <v>99.28</v>
      </c>
      <c r="X88">
        <v>-45</v>
      </c>
      <c r="Y88">
        <v>3.08</v>
      </c>
      <c r="Z88">
        <v>9.64</v>
      </c>
      <c r="AA88">
        <v>0</v>
      </c>
      <c r="AB88">
        <v>9.64</v>
      </c>
    </row>
    <row r="89" spans="7:28">
      <c r="G89" t="s">
        <v>131</v>
      </c>
      <c r="H89" s="115">
        <v>110.84</v>
      </c>
      <c r="I89" s="88">
        <v>0</v>
      </c>
      <c r="J89" s="88">
        <v>11.57</v>
      </c>
      <c r="K89" s="88">
        <v>0</v>
      </c>
      <c r="L89" s="88">
        <v>1.45</v>
      </c>
      <c r="M89" s="116">
        <v>0</v>
      </c>
      <c r="N89" s="115">
        <v>0</v>
      </c>
      <c r="O89" s="88">
        <v>-42</v>
      </c>
      <c r="P89" s="88">
        <v>0</v>
      </c>
      <c r="Q89" s="88">
        <v>0</v>
      </c>
      <c r="R89" s="88">
        <v>0</v>
      </c>
      <c r="S89" s="116">
        <v>0</v>
      </c>
      <c r="U89" s="115">
        <v>-42</v>
      </c>
      <c r="V89" s="116">
        <v>123.86</v>
      </c>
      <c r="W89">
        <v>110.84</v>
      </c>
      <c r="X89">
        <v>-42</v>
      </c>
      <c r="Y89">
        <v>1.45</v>
      </c>
      <c r="Z89">
        <v>0</v>
      </c>
      <c r="AA89">
        <v>0</v>
      </c>
      <c r="AB89">
        <v>11.57</v>
      </c>
    </row>
    <row r="90" spans="7:28">
      <c r="G90" t="s">
        <v>132</v>
      </c>
      <c r="H90" s="115">
        <v>108.92</v>
      </c>
      <c r="I90" s="88">
        <v>0</v>
      </c>
      <c r="J90" s="88">
        <v>11.57</v>
      </c>
      <c r="K90" s="88">
        <v>0</v>
      </c>
      <c r="L90" s="88">
        <v>0.96</v>
      </c>
      <c r="M90" s="116">
        <v>0</v>
      </c>
      <c r="N90" s="115">
        <v>0</v>
      </c>
      <c r="O90" s="88">
        <v>-45</v>
      </c>
      <c r="P90" s="88">
        <v>0</v>
      </c>
      <c r="Q90" s="88">
        <v>0</v>
      </c>
      <c r="R90" s="88">
        <v>0</v>
      </c>
      <c r="S90" s="116">
        <v>0</v>
      </c>
      <c r="U90" s="115">
        <v>-45</v>
      </c>
      <c r="V90" s="116">
        <v>121.45</v>
      </c>
      <c r="W90">
        <v>108.92</v>
      </c>
      <c r="X90">
        <v>-45</v>
      </c>
      <c r="Y90">
        <v>0.96</v>
      </c>
      <c r="Z90">
        <v>0</v>
      </c>
      <c r="AA90">
        <v>0</v>
      </c>
      <c r="AB90">
        <v>11.57</v>
      </c>
    </row>
    <row r="91" spans="7:28">
      <c r="G91" t="s">
        <v>133</v>
      </c>
      <c r="H91" s="115">
        <v>106.03</v>
      </c>
      <c r="I91" s="88">
        <v>0</v>
      </c>
      <c r="J91" s="88">
        <v>0</v>
      </c>
      <c r="K91" s="88">
        <v>0</v>
      </c>
      <c r="L91" s="88">
        <v>9.64</v>
      </c>
      <c r="M91" s="116">
        <v>0</v>
      </c>
      <c r="N91" s="115">
        <v>0</v>
      </c>
      <c r="O91" s="88">
        <v>-45</v>
      </c>
      <c r="P91" s="88">
        <v>-20</v>
      </c>
      <c r="Q91" s="88">
        <v>0</v>
      </c>
      <c r="R91" s="88">
        <v>0</v>
      </c>
      <c r="S91" s="116">
        <v>0</v>
      </c>
      <c r="U91" s="115">
        <v>-65</v>
      </c>
      <c r="V91" s="116">
        <v>115.67</v>
      </c>
      <c r="W91">
        <v>106.03</v>
      </c>
      <c r="X91">
        <v>-45</v>
      </c>
      <c r="Y91">
        <v>9.64</v>
      </c>
      <c r="Z91">
        <v>0</v>
      </c>
      <c r="AA91">
        <v>0</v>
      </c>
      <c r="AB91">
        <v>-20</v>
      </c>
    </row>
    <row r="92" spans="7:28">
      <c r="G92" t="s">
        <v>134</v>
      </c>
      <c r="H92" s="115">
        <v>101.21</v>
      </c>
      <c r="I92" s="88">
        <v>0</v>
      </c>
      <c r="J92" s="88">
        <v>0</v>
      </c>
      <c r="K92" s="88">
        <v>0</v>
      </c>
      <c r="L92" s="88">
        <v>1.45</v>
      </c>
      <c r="M92" s="116">
        <v>0</v>
      </c>
      <c r="N92" s="115">
        <v>0</v>
      </c>
      <c r="O92" s="88">
        <v>-55</v>
      </c>
      <c r="P92" s="88">
        <v>-20</v>
      </c>
      <c r="Q92" s="88">
        <v>-35</v>
      </c>
      <c r="R92" s="88">
        <v>0</v>
      </c>
      <c r="S92" s="116">
        <v>0</v>
      </c>
      <c r="U92" s="115">
        <v>-110</v>
      </c>
      <c r="V92" s="116">
        <v>102.66</v>
      </c>
      <c r="W92">
        <v>101.21</v>
      </c>
      <c r="X92">
        <v>-55</v>
      </c>
      <c r="Y92">
        <v>1.45</v>
      </c>
      <c r="Z92">
        <v>-35</v>
      </c>
      <c r="AA92">
        <v>0</v>
      </c>
      <c r="AB92">
        <v>-20</v>
      </c>
    </row>
    <row r="93" spans="7:28">
      <c r="G93" t="s">
        <v>135</v>
      </c>
      <c r="H93" s="115">
        <v>96.39</v>
      </c>
      <c r="I93" s="88">
        <v>0</v>
      </c>
      <c r="J93" s="88">
        <v>0</v>
      </c>
      <c r="K93" s="88">
        <v>0</v>
      </c>
      <c r="L93" s="88">
        <v>3.66</v>
      </c>
      <c r="M93" s="116">
        <v>0</v>
      </c>
      <c r="N93" s="115">
        <v>0</v>
      </c>
      <c r="O93" s="88">
        <v>-50</v>
      </c>
      <c r="P93" s="88">
        <v>-20</v>
      </c>
      <c r="Q93" s="88">
        <v>0</v>
      </c>
      <c r="R93" s="88">
        <v>0</v>
      </c>
      <c r="S93" s="116">
        <v>0</v>
      </c>
      <c r="U93" s="115">
        <v>-70</v>
      </c>
      <c r="V93" s="116">
        <v>100.05</v>
      </c>
      <c r="W93">
        <v>96.39</v>
      </c>
      <c r="X93">
        <v>-50</v>
      </c>
      <c r="Y93">
        <v>3.66</v>
      </c>
      <c r="Z93">
        <v>0</v>
      </c>
      <c r="AA93">
        <v>0</v>
      </c>
      <c r="AB93">
        <v>-20</v>
      </c>
    </row>
    <row r="94" spans="7:28">
      <c r="G94" t="s">
        <v>136</v>
      </c>
      <c r="H94" s="115">
        <v>90.6</v>
      </c>
      <c r="I94" s="88">
        <v>0</v>
      </c>
      <c r="J94" s="88">
        <v>0</v>
      </c>
      <c r="K94" s="88">
        <v>0</v>
      </c>
      <c r="L94" s="88">
        <v>1.93</v>
      </c>
      <c r="M94" s="116">
        <v>0</v>
      </c>
      <c r="N94" s="115">
        <v>0</v>
      </c>
      <c r="O94" s="88">
        <v>-90</v>
      </c>
      <c r="P94" s="88">
        <v>-20</v>
      </c>
      <c r="Q94" s="88">
        <v>0</v>
      </c>
      <c r="R94" s="88">
        <v>0</v>
      </c>
      <c r="S94" s="116">
        <v>0</v>
      </c>
      <c r="U94" s="115">
        <v>-110</v>
      </c>
      <c r="V94" s="116">
        <v>92.53</v>
      </c>
      <c r="W94">
        <v>90.6</v>
      </c>
      <c r="X94">
        <v>-90</v>
      </c>
      <c r="Y94">
        <v>1.93</v>
      </c>
      <c r="Z94">
        <v>0</v>
      </c>
      <c r="AA94">
        <v>0</v>
      </c>
      <c r="AB94">
        <v>-20</v>
      </c>
    </row>
    <row r="95" spans="7:28">
      <c r="G95" t="s">
        <v>137</v>
      </c>
      <c r="H95" s="115">
        <v>70.36</v>
      </c>
      <c r="I95" s="88">
        <v>0</v>
      </c>
      <c r="J95" s="88">
        <v>0</v>
      </c>
      <c r="K95" s="88">
        <v>0</v>
      </c>
      <c r="L95" s="88">
        <v>1.64</v>
      </c>
      <c r="M95" s="116">
        <v>0</v>
      </c>
      <c r="N95" s="115">
        <v>0</v>
      </c>
      <c r="O95" s="88">
        <v>-40</v>
      </c>
      <c r="P95" s="88">
        <v>-40</v>
      </c>
      <c r="Q95" s="88">
        <v>0</v>
      </c>
      <c r="R95" s="88">
        <v>0</v>
      </c>
      <c r="S95" s="116">
        <v>0</v>
      </c>
      <c r="U95" s="115">
        <v>-80</v>
      </c>
      <c r="V95" s="116">
        <v>72</v>
      </c>
      <c r="W95">
        <v>70.36</v>
      </c>
      <c r="X95">
        <v>-40</v>
      </c>
      <c r="Y95">
        <v>1.64</v>
      </c>
      <c r="Z95">
        <v>0</v>
      </c>
      <c r="AA95">
        <v>0</v>
      </c>
      <c r="AB95">
        <v>-40</v>
      </c>
    </row>
    <row r="96" spans="7:28">
      <c r="G96" t="s">
        <v>138</v>
      </c>
      <c r="H96" s="115">
        <v>36.630000000000003</v>
      </c>
      <c r="I96" s="88">
        <v>0</v>
      </c>
      <c r="J96" s="88">
        <v>0</v>
      </c>
      <c r="K96" s="88">
        <v>0</v>
      </c>
      <c r="L96" s="88">
        <v>0.96</v>
      </c>
      <c r="M96" s="116">
        <v>0</v>
      </c>
      <c r="N96" s="115">
        <v>0</v>
      </c>
      <c r="O96" s="88">
        <v>-40</v>
      </c>
      <c r="P96" s="88">
        <v>-45</v>
      </c>
      <c r="Q96" s="88">
        <v>0</v>
      </c>
      <c r="R96" s="88">
        <v>0</v>
      </c>
      <c r="S96" s="116">
        <v>0</v>
      </c>
      <c r="U96" s="115">
        <v>-85</v>
      </c>
      <c r="V96" s="116">
        <v>37.590000000000003</v>
      </c>
      <c r="W96">
        <v>36.630000000000003</v>
      </c>
      <c r="X96">
        <v>-40</v>
      </c>
      <c r="Y96">
        <v>0.96</v>
      </c>
      <c r="Z96">
        <v>0</v>
      </c>
      <c r="AA96">
        <v>0</v>
      </c>
      <c r="AB96">
        <v>-45</v>
      </c>
    </row>
    <row r="97" spans="1:83">
      <c r="G97" t="s">
        <v>139</v>
      </c>
      <c r="H97" s="115">
        <v>5.78</v>
      </c>
      <c r="I97" s="88">
        <v>0</v>
      </c>
      <c r="J97" s="88">
        <v>0</v>
      </c>
      <c r="K97" s="88">
        <v>0</v>
      </c>
      <c r="L97" s="88">
        <v>4.82</v>
      </c>
      <c r="M97" s="116">
        <v>0</v>
      </c>
      <c r="N97" s="115">
        <v>0</v>
      </c>
      <c r="O97" s="88">
        <v>-50</v>
      </c>
      <c r="P97" s="88">
        <v>-90</v>
      </c>
      <c r="Q97" s="88">
        <v>-45</v>
      </c>
      <c r="R97" s="88">
        <v>0</v>
      </c>
      <c r="S97" s="116">
        <v>0</v>
      </c>
      <c r="U97" s="115">
        <v>-185</v>
      </c>
      <c r="V97" s="116">
        <v>10.6</v>
      </c>
      <c r="W97">
        <v>5.78</v>
      </c>
      <c r="X97">
        <v>-50</v>
      </c>
      <c r="Y97">
        <v>4.82</v>
      </c>
      <c r="Z97">
        <v>-45</v>
      </c>
      <c r="AA97">
        <v>0</v>
      </c>
      <c r="AB97">
        <v>-90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-25</v>
      </c>
      <c r="O98" s="88">
        <v>-60</v>
      </c>
      <c r="P98" s="88">
        <v>-130</v>
      </c>
      <c r="Q98" s="88">
        <v>0</v>
      </c>
      <c r="R98" s="88">
        <v>0</v>
      </c>
      <c r="S98" s="116">
        <v>0</v>
      </c>
      <c r="U98" s="115">
        <v>-215</v>
      </c>
      <c r="V98" s="116">
        <v>0</v>
      </c>
      <c r="W98">
        <v>-25</v>
      </c>
      <c r="X98">
        <v>-60</v>
      </c>
      <c r="Y98">
        <v>0</v>
      </c>
      <c r="Z98">
        <v>0</v>
      </c>
      <c r="AA98">
        <v>0</v>
      </c>
      <c r="AB98">
        <v>-130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1.1089500000000001</v>
      </c>
      <c r="I99" s="111">
        <f t="shared" ref="I99:BQ99" si="1">SUM(I3:I98)/4000</f>
        <v>1.3255000000000001E-2</v>
      </c>
      <c r="J99" s="111">
        <f t="shared" si="1"/>
        <v>8.1950000000000009E-3</v>
      </c>
      <c r="K99" s="111">
        <f t="shared" si="1"/>
        <v>0.12652749999999993</v>
      </c>
      <c r="L99" s="111">
        <f t="shared" si="1"/>
        <v>0.10664249999999996</v>
      </c>
      <c r="M99" s="111">
        <f t="shared" si="1"/>
        <v>1.0047499999999999E-2</v>
      </c>
      <c r="N99" s="110">
        <f t="shared" si="1"/>
        <v>-0.26474999999999999</v>
      </c>
      <c r="O99" s="111">
        <f t="shared" si="1"/>
        <v>-1.335</v>
      </c>
      <c r="P99" s="111">
        <f t="shared" si="1"/>
        <v>-1.5035000000000001</v>
      </c>
      <c r="Q99" s="111">
        <f t="shared" si="1"/>
        <v>-0.185</v>
      </c>
      <c r="R99" s="111">
        <f t="shared" si="1"/>
        <v>0</v>
      </c>
      <c r="S99" s="112">
        <f t="shared" si="1"/>
        <v>0</v>
      </c>
      <c r="U99" s="110">
        <f t="shared" si="1"/>
        <v>-3.2882500000000001</v>
      </c>
      <c r="V99" s="112">
        <f t="shared" si="1"/>
        <v>1.3736174999999999</v>
      </c>
      <c r="W99">
        <f t="shared" si="1"/>
        <v>0.84420000000000028</v>
      </c>
      <c r="X99">
        <f t="shared" si="1"/>
        <v>-1.3217449999999999</v>
      </c>
      <c r="Y99">
        <f t="shared" si="1"/>
        <v>0.10664249999999996</v>
      </c>
      <c r="Z99">
        <f t="shared" si="1"/>
        <v>-5.8472500000000135E-2</v>
      </c>
      <c r="AA99">
        <f t="shared" si="1"/>
        <v>1.0047499999999999E-2</v>
      </c>
      <c r="AB99">
        <f t="shared" si="1"/>
        <v>-1.4953050000000001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440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43.09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43.09</v>
      </c>
      <c r="W27">
        <v>43.09</v>
      </c>
      <c r="X27">
        <v>0</v>
      </c>
      <c r="Y27">
        <v>0</v>
      </c>
    </row>
    <row r="28" spans="7:25">
      <c r="G28" t="s">
        <v>70</v>
      </c>
      <c r="H28" s="115">
        <v>34.31</v>
      </c>
      <c r="I28" s="88">
        <v>0</v>
      </c>
      <c r="J28" s="88">
        <v>0</v>
      </c>
      <c r="K28" s="88">
        <v>9.64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43.95</v>
      </c>
      <c r="W28">
        <v>34.31</v>
      </c>
      <c r="X28">
        <v>0</v>
      </c>
      <c r="Y28">
        <v>9.64</v>
      </c>
    </row>
    <row r="29" spans="7:25">
      <c r="G29" t="s">
        <v>71</v>
      </c>
      <c r="H29" s="115">
        <v>0</v>
      </c>
      <c r="I29" s="88">
        <v>38.56</v>
      </c>
      <c r="J29" s="88">
        <v>0</v>
      </c>
      <c r="K29" s="88">
        <v>9.64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48.2</v>
      </c>
      <c r="W29">
        <v>0</v>
      </c>
      <c r="X29">
        <v>38.56</v>
      </c>
      <c r="Y29">
        <v>9.64</v>
      </c>
    </row>
    <row r="30" spans="7:25">
      <c r="G30" t="s">
        <v>72</v>
      </c>
      <c r="H30" s="115">
        <v>0</v>
      </c>
      <c r="I30" s="88">
        <v>24.1</v>
      </c>
      <c r="J30" s="88">
        <v>0</v>
      </c>
      <c r="K30" s="88">
        <v>9.64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33.74</v>
      </c>
      <c r="W30">
        <v>0</v>
      </c>
      <c r="X30">
        <v>24.1</v>
      </c>
      <c r="Y30">
        <v>9.64</v>
      </c>
    </row>
    <row r="31" spans="7:25">
      <c r="G31" t="s">
        <v>73</v>
      </c>
      <c r="H31" s="115">
        <v>0</v>
      </c>
      <c r="I31" s="88">
        <v>67.47</v>
      </c>
      <c r="J31" s="88">
        <v>0</v>
      </c>
      <c r="K31" s="88">
        <v>9.64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77.11</v>
      </c>
      <c r="W31">
        <v>0</v>
      </c>
      <c r="X31">
        <v>67.47</v>
      </c>
      <c r="Y31">
        <v>9.64</v>
      </c>
    </row>
    <row r="32" spans="7:25">
      <c r="G32" t="s">
        <v>74</v>
      </c>
      <c r="H32" s="115">
        <v>0</v>
      </c>
      <c r="I32" s="88">
        <v>77.11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77.11</v>
      </c>
      <c r="W32">
        <v>0</v>
      </c>
      <c r="X32">
        <v>77.11</v>
      </c>
      <c r="Y32">
        <v>0</v>
      </c>
    </row>
    <row r="33" spans="7:25">
      <c r="G33" t="s">
        <v>75</v>
      </c>
      <c r="H33" s="115">
        <v>0</v>
      </c>
      <c r="I33" s="88">
        <v>77.11</v>
      </c>
      <c r="J33" s="88">
        <v>0</v>
      </c>
      <c r="K33" s="88">
        <v>9.64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86.75</v>
      </c>
      <c r="W33">
        <v>0</v>
      </c>
      <c r="X33">
        <v>77.11</v>
      </c>
      <c r="Y33">
        <v>9.64</v>
      </c>
    </row>
    <row r="34" spans="7:25">
      <c r="G34" t="s">
        <v>76</v>
      </c>
      <c r="H34" s="115">
        <v>0</v>
      </c>
      <c r="I34" s="88">
        <v>67.47</v>
      </c>
      <c r="J34" s="88">
        <v>0</v>
      </c>
      <c r="K34" s="88">
        <v>14.46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81.93</v>
      </c>
      <c r="W34">
        <v>0</v>
      </c>
      <c r="X34">
        <v>67.47</v>
      </c>
      <c r="Y34">
        <v>14.46</v>
      </c>
    </row>
    <row r="35" spans="7:25">
      <c r="G35" t="s">
        <v>77</v>
      </c>
      <c r="H35" s="115">
        <v>0</v>
      </c>
      <c r="I35" s="88">
        <v>38.549999999999997</v>
      </c>
      <c r="J35" s="88">
        <v>0</v>
      </c>
      <c r="K35" s="88">
        <v>14.46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53.01</v>
      </c>
      <c r="W35">
        <v>0</v>
      </c>
      <c r="X35">
        <v>38.549999999999997</v>
      </c>
      <c r="Y35">
        <v>14.46</v>
      </c>
    </row>
    <row r="36" spans="7:25">
      <c r="G36" t="s">
        <v>78</v>
      </c>
      <c r="H36" s="115">
        <v>0</v>
      </c>
      <c r="I36" s="88">
        <v>48.19</v>
      </c>
      <c r="J36" s="88">
        <v>0</v>
      </c>
      <c r="K36" s="88">
        <v>19.28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67.47</v>
      </c>
      <c r="W36">
        <v>0</v>
      </c>
      <c r="X36">
        <v>48.19</v>
      </c>
      <c r="Y36">
        <v>19.28</v>
      </c>
    </row>
    <row r="37" spans="7:25">
      <c r="G37" t="s">
        <v>79</v>
      </c>
      <c r="H37" s="115">
        <v>0</v>
      </c>
      <c r="I37" s="88">
        <v>43.38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43.38</v>
      </c>
      <c r="W37">
        <v>0</v>
      </c>
      <c r="X37">
        <v>43.38</v>
      </c>
      <c r="Y37">
        <v>0</v>
      </c>
    </row>
    <row r="38" spans="7:25">
      <c r="G38" t="s">
        <v>80</v>
      </c>
      <c r="H38" s="115">
        <v>0</v>
      </c>
      <c r="I38" s="88">
        <v>43.37</v>
      </c>
      <c r="J38" s="88">
        <v>0</v>
      </c>
      <c r="K38" s="88">
        <v>28.92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72.290000000000006</v>
      </c>
      <c r="W38">
        <v>0</v>
      </c>
      <c r="X38">
        <v>43.37</v>
      </c>
      <c r="Y38">
        <v>28.92</v>
      </c>
    </row>
    <row r="39" spans="7:25">
      <c r="G39" t="s">
        <v>81</v>
      </c>
      <c r="H39" s="115">
        <v>0</v>
      </c>
      <c r="I39" s="88">
        <v>43.37</v>
      </c>
      <c r="J39" s="88">
        <v>0</v>
      </c>
      <c r="K39" s="88">
        <v>28.92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72.290000000000006</v>
      </c>
      <c r="W39">
        <v>0</v>
      </c>
      <c r="X39">
        <v>43.37</v>
      </c>
      <c r="Y39">
        <v>28.92</v>
      </c>
    </row>
    <row r="40" spans="7:25">
      <c r="G40" t="s">
        <v>82</v>
      </c>
      <c r="H40" s="115">
        <v>0</v>
      </c>
      <c r="I40" s="88">
        <v>43.37</v>
      </c>
      <c r="J40" s="88">
        <v>0</v>
      </c>
      <c r="K40" s="88">
        <v>28.92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72.290000000000006</v>
      </c>
      <c r="W40">
        <v>0</v>
      </c>
      <c r="X40">
        <v>43.37</v>
      </c>
      <c r="Y40">
        <v>28.92</v>
      </c>
    </row>
    <row r="41" spans="7:25">
      <c r="G41" t="s">
        <v>83</v>
      </c>
      <c r="H41" s="115">
        <v>0</v>
      </c>
      <c r="I41" s="88">
        <v>38.549999999999997</v>
      </c>
      <c r="J41" s="88">
        <v>0</v>
      </c>
      <c r="K41" s="88">
        <v>28.92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67.47</v>
      </c>
      <c r="W41">
        <v>0</v>
      </c>
      <c r="X41">
        <v>38.549999999999997</v>
      </c>
      <c r="Y41">
        <v>28.92</v>
      </c>
    </row>
    <row r="42" spans="7:25">
      <c r="G42" t="s">
        <v>84</v>
      </c>
      <c r="H42" s="115">
        <v>0.1</v>
      </c>
      <c r="I42" s="88">
        <v>38.549999999999997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38.65</v>
      </c>
      <c r="W42">
        <v>0.1</v>
      </c>
      <c r="X42">
        <v>38.549999999999997</v>
      </c>
      <c r="Y42">
        <v>0</v>
      </c>
    </row>
    <row r="43" spans="7:25">
      <c r="G43" t="s">
        <v>85</v>
      </c>
      <c r="H43" s="115">
        <v>72.19</v>
      </c>
      <c r="I43" s="88">
        <v>33.74</v>
      </c>
      <c r="J43" s="88">
        <v>0</v>
      </c>
      <c r="K43" s="88">
        <v>33.74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139.66999999999999</v>
      </c>
      <c r="W43">
        <v>72.19</v>
      </c>
      <c r="X43">
        <v>33.74</v>
      </c>
      <c r="Y43">
        <v>33.74</v>
      </c>
    </row>
    <row r="44" spans="7:25">
      <c r="G44" t="s">
        <v>86</v>
      </c>
      <c r="H44" s="115">
        <v>63.71</v>
      </c>
      <c r="I44" s="88">
        <v>28.92</v>
      </c>
      <c r="J44" s="88">
        <v>0</v>
      </c>
      <c r="K44" s="88">
        <v>33.74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126.37</v>
      </c>
      <c r="W44">
        <v>63.71</v>
      </c>
      <c r="X44">
        <v>28.92</v>
      </c>
      <c r="Y44">
        <v>33.74</v>
      </c>
    </row>
    <row r="45" spans="7:25">
      <c r="G45" t="s">
        <v>87</v>
      </c>
      <c r="H45" s="115">
        <v>78.36</v>
      </c>
      <c r="I45" s="88">
        <v>28.92</v>
      </c>
      <c r="J45" s="88">
        <v>0</v>
      </c>
      <c r="K45" s="88">
        <v>33.74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141.02000000000001</v>
      </c>
      <c r="W45">
        <v>78.36</v>
      </c>
      <c r="X45">
        <v>28.92</v>
      </c>
      <c r="Y45">
        <v>33.74</v>
      </c>
    </row>
    <row r="46" spans="7:25">
      <c r="G46" t="s">
        <v>88</v>
      </c>
      <c r="H46" s="115">
        <v>96.58</v>
      </c>
      <c r="I46" s="88">
        <v>24.1</v>
      </c>
      <c r="J46" s="88">
        <v>0</v>
      </c>
      <c r="K46" s="88">
        <v>33.74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154.41999999999999</v>
      </c>
      <c r="W46">
        <v>96.58</v>
      </c>
      <c r="X46">
        <v>24.1</v>
      </c>
      <c r="Y46">
        <v>33.74</v>
      </c>
    </row>
    <row r="47" spans="7:25">
      <c r="G47" t="s">
        <v>89</v>
      </c>
      <c r="H47" s="115">
        <v>115.57</v>
      </c>
      <c r="I47" s="88">
        <v>19.28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134.85</v>
      </c>
      <c r="W47">
        <v>115.57</v>
      </c>
      <c r="X47">
        <v>19.28</v>
      </c>
      <c r="Y47">
        <v>0</v>
      </c>
    </row>
    <row r="48" spans="7:25">
      <c r="G48" t="s">
        <v>90</v>
      </c>
      <c r="H48" s="115">
        <v>102.46</v>
      </c>
      <c r="I48" s="88">
        <v>0</v>
      </c>
      <c r="J48" s="88">
        <v>0</v>
      </c>
      <c r="K48" s="88">
        <v>33.74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136.19999999999999</v>
      </c>
      <c r="W48">
        <v>102.46</v>
      </c>
      <c r="X48">
        <v>0</v>
      </c>
      <c r="Y48">
        <v>33.74</v>
      </c>
    </row>
    <row r="49" spans="7:25">
      <c r="G49" t="s">
        <v>91</v>
      </c>
      <c r="H49" s="115">
        <v>66.790000000000006</v>
      </c>
      <c r="I49" s="88">
        <v>0</v>
      </c>
      <c r="J49" s="88">
        <v>0</v>
      </c>
      <c r="K49" s="88">
        <v>33.74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100.53</v>
      </c>
      <c r="W49">
        <v>66.790000000000006</v>
      </c>
      <c r="X49">
        <v>0</v>
      </c>
      <c r="Y49">
        <v>33.74</v>
      </c>
    </row>
    <row r="50" spans="7:25">
      <c r="G50" t="s">
        <v>92</v>
      </c>
      <c r="H50" s="115">
        <v>61.69</v>
      </c>
      <c r="I50" s="88">
        <v>0</v>
      </c>
      <c r="J50" s="88">
        <v>0</v>
      </c>
      <c r="K50" s="88">
        <v>33.74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95.43</v>
      </c>
      <c r="W50">
        <v>61.69</v>
      </c>
      <c r="X50">
        <v>0</v>
      </c>
      <c r="Y50">
        <v>33.74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33.74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33.74</v>
      </c>
      <c r="W51">
        <v>0</v>
      </c>
      <c r="X51">
        <v>0</v>
      </c>
      <c r="Y51">
        <v>33.74</v>
      </c>
    </row>
    <row r="52" spans="7:25">
      <c r="G52" t="s">
        <v>94</v>
      </c>
      <c r="H52" s="115">
        <v>75.180000000000007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75.180000000000007</v>
      </c>
      <c r="W52">
        <v>75.180000000000007</v>
      </c>
      <c r="X52">
        <v>0</v>
      </c>
      <c r="Y52">
        <v>0</v>
      </c>
    </row>
    <row r="53" spans="7:25">
      <c r="G53" t="s">
        <v>95</v>
      </c>
      <c r="H53" s="115">
        <v>48.19</v>
      </c>
      <c r="I53" s="88">
        <v>0</v>
      </c>
      <c r="J53" s="88">
        <v>0</v>
      </c>
      <c r="K53" s="88">
        <v>28.92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77.11</v>
      </c>
      <c r="W53">
        <v>48.19</v>
      </c>
      <c r="X53">
        <v>0</v>
      </c>
      <c r="Y53">
        <v>28.92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28.92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28.92</v>
      </c>
      <c r="W54">
        <v>0</v>
      </c>
      <c r="X54">
        <v>0</v>
      </c>
      <c r="Y54">
        <v>28.92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28.92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28.92</v>
      </c>
      <c r="W55">
        <v>0</v>
      </c>
      <c r="X55">
        <v>0</v>
      </c>
      <c r="Y55">
        <v>28.92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28.92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28.92</v>
      </c>
      <c r="W56">
        <v>0</v>
      </c>
      <c r="X56">
        <v>0</v>
      </c>
      <c r="Y56">
        <v>28.92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28.92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28.92</v>
      </c>
      <c r="W58">
        <v>0</v>
      </c>
      <c r="X58">
        <v>0</v>
      </c>
      <c r="Y58">
        <v>28.92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28.92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28.92</v>
      </c>
      <c r="W59">
        <v>0</v>
      </c>
      <c r="X59">
        <v>0</v>
      </c>
      <c r="Y59">
        <v>28.92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28.92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28.92</v>
      </c>
      <c r="W60">
        <v>0</v>
      </c>
      <c r="X60">
        <v>0</v>
      </c>
      <c r="Y60">
        <v>28.92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28.92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28.92</v>
      </c>
      <c r="W61">
        <v>0</v>
      </c>
      <c r="X61">
        <v>0</v>
      </c>
      <c r="Y61">
        <v>28.92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28.92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28.92</v>
      </c>
      <c r="W63">
        <v>0</v>
      </c>
      <c r="X63">
        <v>0</v>
      </c>
      <c r="Y63">
        <v>28.92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28.92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28.92</v>
      </c>
      <c r="W64">
        <v>0</v>
      </c>
      <c r="X64">
        <v>0</v>
      </c>
      <c r="Y64">
        <v>28.92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28.92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28.92</v>
      </c>
      <c r="W65">
        <v>0</v>
      </c>
      <c r="X65">
        <v>0</v>
      </c>
      <c r="Y65">
        <v>28.92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28.92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28.92</v>
      </c>
      <c r="W66">
        <v>0</v>
      </c>
      <c r="X66">
        <v>0</v>
      </c>
      <c r="Y66">
        <v>28.92</v>
      </c>
    </row>
    <row r="67" spans="7:25">
      <c r="G67" t="s">
        <v>109</v>
      </c>
      <c r="H67" s="115">
        <v>17.45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17.45</v>
      </c>
      <c r="W67">
        <v>17.45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28.92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28.92</v>
      </c>
      <c r="W68">
        <v>0</v>
      </c>
      <c r="X68">
        <v>0</v>
      </c>
      <c r="Y68">
        <v>28.92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28.92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28.92</v>
      </c>
      <c r="W69">
        <v>0</v>
      </c>
      <c r="X69">
        <v>0</v>
      </c>
      <c r="Y69">
        <v>28.92</v>
      </c>
    </row>
    <row r="70" spans="7:25">
      <c r="G70" t="s">
        <v>112</v>
      </c>
      <c r="H70" s="115">
        <v>5.98</v>
      </c>
      <c r="I70" s="88">
        <v>24.1</v>
      </c>
      <c r="J70" s="88">
        <v>0</v>
      </c>
      <c r="K70" s="88">
        <v>28.91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58.99</v>
      </c>
      <c r="W70">
        <v>5.98</v>
      </c>
      <c r="X70">
        <v>24.1</v>
      </c>
      <c r="Y70">
        <v>28.91</v>
      </c>
    </row>
    <row r="71" spans="7:25">
      <c r="G71" t="s">
        <v>113</v>
      </c>
      <c r="H71" s="115">
        <v>0</v>
      </c>
      <c r="I71" s="88">
        <v>33.729999999999997</v>
      </c>
      <c r="J71" s="88">
        <v>0</v>
      </c>
      <c r="K71" s="88">
        <v>28.92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62.65</v>
      </c>
      <c r="W71">
        <v>0</v>
      </c>
      <c r="X71">
        <v>33.729999999999997</v>
      </c>
      <c r="Y71">
        <v>28.92</v>
      </c>
    </row>
    <row r="72" spans="7:25">
      <c r="G72" t="s">
        <v>114</v>
      </c>
      <c r="H72" s="115">
        <v>0</v>
      </c>
      <c r="I72" s="88">
        <v>48.2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48.2</v>
      </c>
      <c r="W72">
        <v>0</v>
      </c>
      <c r="X72">
        <v>48.2</v>
      </c>
      <c r="Y72">
        <v>0</v>
      </c>
    </row>
    <row r="73" spans="7:25">
      <c r="G73" t="s">
        <v>115</v>
      </c>
      <c r="H73" s="115">
        <v>0</v>
      </c>
      <c r="I73" s="88">
        <v>57.83</v>
      </c>
      <c r="J73" s="88">
        <v>0</v>
      </c>
      <c r="K73" s="88">
        <v>28.92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86.75</v>
      </c>
      <c r="W73">
        <v>0</v>
      </c>
      <c r="X73">
        <v>57.83</v>
      </c>
      <c r="Y73">
        <v>28.92</v>
      </c>
    </row>
    <row r="74" spans="7:25">
      <c r="G74" t="s">
        <v>116</v>
      </c>
      <c r="H74" s="115">
        <v>0</v>
      </c>
      <c r="I74" s="88">
        <v>53.01</v>
      </c>
      <c r="J74" s="88">
        <v>0</v>
      </c>
      <c r="K74" s="88">
        <v>28.92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81.93</v>
      </c>
      <c r="W74">
        <v>0</v>
      </c>
      <c r="X74">
        <v>53.01</v>
      </c>
      <c r="Y74">
        <v>28.92</v>
      </c>
    </row>
    <row r="75" spans="7:25">
      <c r="G75" t="s">
        <v>117</v>
      </c>
      <c r="H75" s="115">
        <v>0</v>
      </c>
      <c r="I75" s="88">
        <v>14.46</v>
      </c>
      <c r="J75" s="88">
        <v>0</v>
      </c>
      <c r="K75" s="88">
        <v>28.92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43.38</v>
      </c>
      <c r="W75">
        <v>0</v>
      </c>
      <c r="X75">
        <v>14.46</v>
      </c>
      <c r="Y75">
        <v>28.92</v>
      </c>
    </row>
    <row r="76" spans="7:25">
      <c r="G76" t="s">
        <v>118</v>
      </c>
      <c r="H76" s="115">
        <v>0</v>
      </c>
      <c r="I76" s="88">
        <v>24.1</v>
      </c>
      <c r="J76" s="88">
        <v>0</v>
      </c>
      <c r="K76" s="88">
        <v>28.91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53.01</v>
      </c>
      <c r="W76">
        <v>0</v>
      </c>
      <c r="X76">
        <v>24.1</v>
      </c>
      <c r="Y76">
        <v>28.91</v>
      </c>
    </row>
    <row r="77" spans="7:25">
      <c r="G77" t="s">
        <v>119</v>
      </c>
      <c r="H77" s="115">
        <v>0</v>
      </c>
      <c r="I77" s="88">
        <v>9.64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9.64</v>
      </c>
      <c r="W77">
        <v>0</v>
      </c>
      <c r="X77">
        <v>9.64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24.1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24.1</v>
      </c>
      <c r="W78">
        <v>0</v>
      </c>
      <c r="X78">
        <v>0</v>
      </c>
      <c r="Y78">
        <v>24.1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24.1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24.1</v>
      </c>
      <c r="W79">
        <v>0</v>
      </c>
      <c r="X79">
        <v>0</v>
      </c>
      <c r="Y79">
        <v>24.1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24.1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24.1</v>
      </c>
      <c r="W80">
        <v>0</v>
      </c>
      <c r="X80">
        <v>0</v>
      </c>
      <c r="Y80">
        <v>24.1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24.1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24.1</v>
      </c>
      <c r="W81">
        <v>0</v>
      </c>
      <c r="X81">
        <v>0</v>
      </c>
      <c r="Y81">
        <v>24.1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51.47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51.47</v>
      </c>
      <c r="W91">
        <v>51.47</v>
      </c>
      <c r="X91">
        <v>0</v>
      </c>
      <c r="Y91">
        <v>0</v>
      </c>
    </row>
    <row r="92" spans="7:25">
      <c r="G92" t="s">
        <v>134</v>
      </c>
      <c r="H92" s="115">
        <v>65.55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65.55</v>
      </c>
      <c r="W92">
        <v>65.55</v>
      </c>
      <c r="X92">
        <v>0</v>
      </c>
      <c r="Y92">
        <v>0</v>
      </c>
    </row>
    <row r="93" spans="7:25">
      <c r="G93" t="s">
        <v>135</v>
      </c>
      <c r="H93" s="115">
        <v>33.74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33.74</v>
      </c>
      <c r="W93">
        <v>33.74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0.25810250000000001</v>
      </c>
      <c r="I99" s="111">
        <f t="shared" ref="I99:BQ99" si="1">SUM(I3:I98)/4000</f>
        <v>0.27229500000000001</v>
      </c>
      <c r="J99" s="111">
        <f t="shared" si="1"/>
        <v>0</v>
      </c>
      <c r="K99" s="111">
        <f t="shared" si="1"/>
        <v>0.28919499999999981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0.81959249999999995</v>
      </c>
      <c r="W99">
        <f t="shared" si="1"/>
        <v>0.25810250000000001</v>
      </c>
      <c r="X99">
        <f t="shared" si="1"/>
        <v>0.27229500000000001</v>
      </c>
      <c r="Y99">
        <f t="shared" si="1"/>
        <v>0.28919499999999981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15.204043628624632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83.477715843963765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591.10629064145326</v>
      </c>
      <c r="P3" s="77">
        <v>57.835275667728496</v>
      </c>
      <c r="Q3" s="77">
        <v>14.455455688246387</v>
      </c>
      <c r="R3" s="80">
        <v>0</v>
      </c>
      <c r="S3" s="80">
        <v>0</v>
      </c>
      <c r="T3" s="78">
        <f>SUMPRODUCT(LTA!F3:AJ3,LTA!F$101:AJ$101,LTA!F$103:AJ$103)</f>
        <v>27.43</v>
      </c>
      <c r="U3" s="78">
        <f>SUMPRODUCT(LTA!F3:AJ3,LTA!F$102:AJ$102,LTA!F$103:AJ$103)</f>
        <v>48.68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25.580000000000002</v>
      </c>
      <c r="AB3" s="117">
        <f>-STOA!N3</f>
        <v>-76.98</v>
      </c>
      <c r="AC3">
        <f>SUMIF(B3:AB3,"&gt;0")*$AC$2-SUMIF(B3:AB3,"&lt;0")*($AC$2/(1-$AC$2))+SUMIF(AI3:AR3,"&gt;0")*$AC$2-SUMIF(AI3:AR3,"&lt;0")*($AC$2/(1-$AC$2))</f>
        <v>8.6308505069603605</v>
      </c>
      <c r="AD3">
        <f>SUM(B3:AB3,AI3:AR3)-AC3</f>
        <v>739.15793096305617</v>
      </c>
      <c r="AE3">
        <f>'IDT-1'!B3</f>
        <v>0</v>
      </c>
      <c r="AF3" s="26"/>
      <c r="AG3">
        <f>SUM(AD3:AF3)+AT3</f>
        <v>739.15793096305617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15.204043628624632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83.477715843963765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561.66622159074905</v>
      </c>
      <c r="P4" s="77">
        <v>57.835275667728496</v>
      </c>
      <c r="Q4" s="77">
        <v>14.455455688246387</v>
      </c>
      <c r="R4" s="80">
        <v>0</v>
      </c>
      <c r="S4" s="80">
        <v>0</v>
      </c>
      <c r="T4" s="78">
        <f>SUMPRODUCT(LTA!F4:AJ4,LTA!F$101:AJ$101,LTA!F$103:AJ$103)</f>
        <v>26.96</v>
      </c>
      <c r="U4" s="78">
        <f>SUMPRODUCT(LTA!F4:AJ4,LTA!F$102:AJ$102,LTA!F$103:AJ$103)</f>
        <v>48.699999999999996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25.580000000000002</v>
      </c>
      <c r="AB4" s="117">
        <f>-STOA!N4</f>
        <v>-76.98</v>
      </c>
      <c r="AC4">
        <f t="shared" ref="AC4:AC67" si="0">SUMIF(B4:AB4,"&gt;0")*$AC$2-SUMIF(B4:AB4,"&lt;0")*($AC$2/(1-$AC$2))+SUMIF(AI4:AR4,"&gt;0")*$AC$2-SUMIF(AI4:AR4,"&lt;0")*($AC$2/(1-$AC$2))</f>
        <v>8.3766960268363597</v>
      </c>
      <c r="AD4">
        <f t="shared" ref="AD4:AD67" si="1">SUM(B4:AB4,AI4:AR4)-AC4</f>
        <v>708.52201639247608</v>
      </c>
      <c r="AE4">
        <f>'IDT-1'!B4</f>
        <v>0</v>
      </c>
      <c r="AF4" s="26"/>
      <c r="AG4">
        <f t="shared" ref="AG4:AG67" si="2">SUM(AD4:AF4)+AT4</f>
        <v>708.52201639247608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15.204043628624632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83.477715843963765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543.03241596403325</v>
      </c>
      <c r="P5" s="77">
        <v>57.835275667728496</v>
      </c>
      <c r="Q5" s="77">
        <v>14.455455688246387</v>
      </c>
      <c r="R5" s="80">
        <v>0</v>
      </c>
      <c r="S5" s="80">
        <v>0</v>
      </c>
      <c r="T5" s="78">
        <f>SUMPRODUCT(LTA!F5:AJ5,LTA!F$101:AJ$101,LTA!F$103:AJ$103)</f>
        <v>26.48</v>
      </c>
      <c r="U5" s="78">
        <f>SUMPRODUCT(LTA!F5:AJ5,LTA!F$102:AJ$102,LTA!F$103:AJ$103)</f>
        <v>48.400000000000006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25.580000000000002</v>
      </c>
      <c r="AB5" s="117">
        <f>-STOA!N5</f>
        <v>-76.98</v>
      </c>
      <c r="AC5">
        <f t="shared" si="0"/>
        <v>8.2680014299766267</v>
      </c>
      <c r="AD5">
        <f t="shared" si="1"/>
        <v>682.21690536261997</v>
      </c>
      <c r="AE5">
        <f>'IDT-1'!B5</f>
        <v>0</v>
      </c>
      <c r="AF5" s="26"/>
      <c r="AG5">
        <f t="shared" si="2"/>
        <v>682.21690536261997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14.933187653646545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83.477715843963765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530.3449718157101</v>
      </c>
      <c r="P6" s="77">
        <v>57.835275667728496</v>
      </c>
      <c r="Q6" s="77">
        <v>14.455455688246387</v>
      </c>
      <c r="R6" s="80">
        <v>0</v>
      </c>
      <c r="S6" s="80">
        <v>0</v>
      </c>
      <c r="T6" s="78">
        <f>SUMPRODUCT(LTA!F6:AJ6,LTA!F$101:AJ$101,LTA!F$103:AJ$103)</f>
        <v>26.05</v>
      </c>
      <c r="U6" s="78">
        <f>SUMPRODUCT(LTA!F6:AJ6,LTA!F$102:AJ$102,LTA!F$103:AJ$103)</f>
        <v>48.18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25.580000000000002</v>
      </c>
      <c r="AB6" s="117">
        <f>-STOA!N6</f>
        <v>-76.98</v>
      </c>
      <c r="AC6">
        <f t="shared" si="0"/>
        <v>8.1748827714581598</v>
      </c>
      <c r="AD6">
        <f t="shared" si="1"/>
        <v>665.70172389783704</v>
      </c>
      <c r="AE6">
        <f>'IDT-1'!B6</f>
        <v>0</v>
      </c>
      <c r="AF6" s="26"/>
      <c r="AG6">
        <f t="shared" si="2"/>
        <v>665.70172389783704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14.536028407538923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83.477715843963765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517.2177489119199</v>
      </c>
      <c r="P7" s="77">
        <v>57.835275667728496</v>
      </c>
      <c r="Q7" s="77">
        <v>14.455455688246387</v>
      </c>
      <c r="R7" s="80">
        <v>0</v>
      </c>
      <c r="S7" s="80">
        <v>0</v>
      </c>
      <c r="T7" s="78">
        <f>SUMPRODUCT(LTA!F7:AJ7,LTA!F$101:AJ$101,LTA!F$103:AJ$103)</f>
        <v>25.599999999999998</v>
      </c>
      <c r="U7" s="78">
        <f>SUMPRODUCT(LTA!F7:AJ7,LTA!F$102:AJ$102,LTA!F$103:AJ$103)</f>
        <v>53.44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25.580000000000002</v>
      </c>
      <c r="AB7" s="117">
        <f>-STOA!N7</f>
        <v>-76.98</v>
      </c>
      <c r="AC7">
        <f t="shared" si="0"/>
        <v>8.3023931415495529</v>
      </c>
      <c r="AD7">
        <f t="shared" si="1"/>
        <v>633.85983137784785</v>
      </c>
      <c r="AE7">
        <f>'IDT-1'!B7</f>
        <v>0</v>
      </c>
      <c r="AF7" s="26"/>
      <c r="AG7">
        <f t="shared" si="2"/>
        <v>633.85983137784785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14.536028407538923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83.477715843963765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499.80675439803537</v>
      </c>
      <c r="P8" s="77">
        <v>57.835275667728496</v>
      </c>
      <c r="Q8" s="77">
        <v>14.455455688246387</v>
      </c>
      <c r="R8" s="80">
        <v>0</v>
      </c>
      <c r="S8" s="80">
        <v>0</v>
      </c>
      <c r="T8" s="78">
        <f>SUMPRODUCT(LTA!F8:AJ8,LTA!F$101:AJ$101,LTA!F$103:AJ$103)</f>
        <v>23.38</v>
      </c>
      <c r="U8" s="78">
        <f>SUMPRODUCT(LTA!F8:AJ8,LTA!F$102:AJ$102,LTA!F$103:AJ$103)</f>
        <v>53.09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25.580000000000002</v>
      </c>
      <c r="AB8" s="117">
        <f>-STOA!N8</f>
        <v>-76.98</v>
      </c>
      <c r="AC8">
        <f t="shared" si="0"/>
        <v>8.0200228595610259</v>
      </c>
      <c r="AD8">
        <f t="shared" si="1"/>
        <v>626.16120714595206</v>
      </c>
      <c r="AE8">
        <f>'IDT-1'!B8</f>
        <v>0</v>
      </c>
      <c r="AF8" s="26"/>
      <c r="AG8">
        <f t="shared" si="2"/>
        <v>626.16120714595206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14.536028407538923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83.477715843963765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482.12251003640546</v>
      </c>
      <c r="P9" s="77">
        <v>57.835275667728496</v>
      </c>
      <c r="Q9" s="77">
        <v>14.455455688246387</v>
      </c>
      <c r="R9" s="80">
        <v>0</v>
      </c>
      <c r="S9" s="80">
        <v>0</v>
      </c>
      <c r="T9" s="78">
        <f>SUMPRODUCT(LTA!F9:AJ9,LTA!F$101:AJ$101,LTA!F$103:AJ$103)</f>
        <v>19.649999999999999</v>
      </c>
      <c r="U9" s="78">
        <f>SUMPRODUCT(LTA!F9:AJ9,LTA!F$102:AJ$102,LTA!F$103:AJ$103)</f>
        <v>52.75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25.580000000000002</v>
      </c>
      <c r="AB9" s="117">
        <f>-STOA!N9</f>
        <v>-76.98</v>
      </c>
      <c r="AC9">
        <f t="shared" si="0"/>
        <v>7.6066323211237981</v>
      </c>
      <c r="AD9">
        <f t="shared" si="1"/>
        <v>629.82035332275927</v>
      </c>
      <c r="AE9">
        <f>'IDT-1'!B9</f>
        <v>0</v>
      </c>
      <c r="AF9" s="26"/>
      <c r="AG9">
        <f t="shared" si="2"/>
        <v>629.82035332275927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14.536028407538923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83.477715843963765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489.6516664875972</v>
      </c>
      <c r="P10" s="77">
        <v>57.835275667728496</v>
      </c>
      <c r="Q10" s="77">
        <v>14.455455688246387</v>
      </c>
      <c r="R10" s="80">
        <v>0</v>
      </c>
      <c r="S10" s="80">
        <v>0</v>
      </c>
      <c r="T10" s="78">
        <f>SUMPRODUCT(LTA!F10:AJ10,LTA!F$101:AJ$101,LTA!F$103:AJ$103)</f>
        <v>19.260000000000002</v>
      </c>
      <c r="U10" s="78">
        <f>SUMPRODUCT(LTA!F10:AJ10,LTA!F$102:AJ$102,LTA!F$103:AJ$103)</f>
        <v>45.33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25.580000000000002</v>
      </c>
      <c r="AB10" s="117">
        <f>-STOA!N10</f>
        <v>-76.98</v>
      </c>
      <c r="AC10">
        <f t="shared" si="0"/>
        <v>7.7106984281606303</v>
      </c>
      <c r="AD10">
        <f t="shared" si="1"/>
        <v>617.43544366691424</v>
      </c>
      <c r="AE10">
        <f>'IDT-1'!B10</f>
        <v>0</v>
      </c>
      <c r="AF10" s="26"/>
      <c r="AG10">
        <f t="shared" si="2"/>
        <v>617.43544366691424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14.536028407538923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83.477715843963765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527.68915115566438</v>
      </c>
      <c r="P11" s="77">
        <v>56.720000000000006</v>
      </c>
      <c r="Q11" s="77">
        <v>14.169999999999998</v>
      </c>
      <c r="R11" s="80">
        <v>0</v>
      </c>
      <c r="S11" s="80">
        <v>0</v>
      </c>
      <c r="T11" s="78">
        <f>SUMPRODUCT(LTA!F11:AJ11,LTA!F$101:AJ$101,LTA!F$103:AJ$103)</f>
        <v>19.48</v>
      </c>
      <c r="U11" s="78">
        <f>SUMPRODUCT(LTA!F11:AJ11,LTA!F$102:AJ$102,LTA!F$103:AJ$103)</f>
        <v>45.24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25.580000000000002</v>
      </c>
      <c r="AB11" s="117">
        <f>-STOA!N11</f>
        <v>-76.98</v>
      </c>
      <c r="AC11">
        <f t="shared" si="0"/>
        <v>7.8833176894297212</v>
      </c>
      <c r="AD11">
        <f t="shared" si="1"/>
        <v>671.02957771773731</v>
      </c>
      <c r="AE11">
        <f>'IDT-1'!B11</f>
        <v>0</v>
      </c>
      <c r="AF11" s="26"/>
      <c r="AG11">
        <f t="shared" si="2"/>
        <v>671.02957771773731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14.536028407538923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83.477715843963765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527.70782066926427</v>
      </c>
      <c r="P12" s="77">
        <v>57.835275667728496</v>
      </c>
      <c r="Q12" s="77">
        <v>14.169999999999998</v>
      </c>
      <c r="R12" s="80">
        <v>0</v>
      </c>
      <c r="S12" s="80">
        <v>0</v>
      </c>
      <c r="T12" s="78">
        <f>SUMPRODUCT(LTA!F12:AJ12,LTA!F$101:AJ$101,LTA!F$103:AJ$103)</f>
        <v>19.829999999999998</v>
      </c>
      <c r="U12" s="78">
        <f>SUMPRODUCT(LTA!F12:AJ12,LTA!F$102:AJ$102,LTA!F$103:AJ$103)</f>
        <v>45.04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25.580000000000002</v>
      </c>
      <c r="AB12" s="117">
        <f>-STOA!N12</f>
        <v>-76.98</v>
      </c>
      <c r="AC12">
        <f t="shared" si="0"/>
        <v>7.6637850914483323</v>
      </c>
      <c r="AD12">
        <f t="shared" si="1"/>
        <v>698.53305549704714</v>
      </c>
      <c r="AE12">
        <f>'IDT-1'!B12</f>
        <v>0</v>
      </c>
      <c r="AF12" s="26"/>
      <c r="AG12">
        <f t="shared" si="2"/>
        <v>698.53305549704714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14.536028407538923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83.477715843963765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540.74756812067562</v>
      </c>
      <c r="P13" s="77">
        <v>57.835275667728496</v>
      </c>
      <c r="Q13" s="77">
        <v>14.169999999999998</v>
      </c>
      <c r="R13" s="80">
        <v>0</v>
      </c>
      <c r="S13" s="80">
        <v>0</v>
      </c>
      <c r="T13" s="78">
        <f>SUMPRODUCT(LTA!F13:AJ13,LTA!F$101:AJ$101,LTA!F$103:AJ$103)</f>
        <v>20.21</v>
      </c>
      <c r="U13" s="78">
        <f>SUMPRODUCT(LTA!F13:AJ13,LTA!F$102:AJ$102,LTA!F$103:AJ$103)</f>
        <v>45.19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25.580000000000002</v>
      </c>
      <c r="AB13" s="117">
        <f>-STOA!N13</f>
        <v>-76.98</v>
      </c>
      <c r="AC13">
        <f t="shared" si="0"/>
        <v>7.774320741498558</v>
      </c>
      <c r="AD13">
        <f t="shared" si="1"/>
        <v>712.99226729840836</v>
      </c>
      <c r="AE13">
        <f>'IDT-1'!B13</f>
        <v>0</v>
      </c>
      <c r="AF13" s="26"/>
      <c r="AG13">
        <f t="shared" si="2"/>
        <v>712.99226729840836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14.536028407538923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83.477715843963765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540.74383404227558</v>
      </c>
      <c r="P14" s="77">
        <v>57.835275667728496</v>
      </c>
      <c r="Q14" s="77">
        <v>14.169999999999998</v>
      </c>
      <c r="R14" s="80">
        <v>0</v>
      </c>
      <c r="S14" s="80">
        <v>0</v>
      </c>
      <c r="T14" s="78">
        <f>SUMPRODUCT(LTA!F14:AJ14,LTA!F$101:AJ$101,LTA!F$103:AJ$103)</f>
        <v>20.71</v>
      </c>
      <c r="U14" s="78">
        <f>SUMPRODUCT(LTA!F14:AJ14,LTA!F$102:AJ$102,LTA!F$103:AJ$103)</f>
        <v>45.17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25.580000000000002</v>
      </c>
      <c r="AB14" s="117">
        <f>-STOA!N14</f>
        <v>-76.98</v>
      </c>
      <c r="AC14">
        <f t="shared" si="0"/>
        <v>7.8140243916974175</v>
      </c>
      <c r="AD14">
        <f t="shared" si="1"/>
        <v>709.4288295698093</v>
      </c>
      <c r="AE14">
        <f>'IDT-1'!B14</f>
        <v>0</v>
      </c>
      <c r="AF14" s="26"/>
      <c r="AG14">
        <f t="shared" si="2"/>
        <v>709.4288295698093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14.536028407538923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83.477715843963765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539.90510189824988</v>
      </c>
      <c r="P15" s="77">
        <v>57.835275667728496</v>
      </c>
      <c r="Q15" s="77">
        <v>14.169999999999998</v>
      </c>
      <c r="R15" s="80">
        <v>0</v>
      </c>
      <c r="S15" s="80">
        <v>0</v>
      </c>
      <c r="T15" s="78">
        <f>SUMPRODUCT(LTA!F15:AJ15,LTA!F$101:AJ$101,LTA!F$103:AJ$103)</f>
        <v>19.86</v>
      </c>
      <c r="U15" s="78">
        <f>SUMPRODUCT(LTA!F15:AJ15,LTA!F$102:AJ$102,LTA!F$103:AJ$103)</f>
        <v>45.5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25.580000000000002</v>
      </c>
      <c r="AB15" s="117">
        <f>-STOA!N15</f>
        <v>-76.98</v>
      </c>
      <c r="AC15">
        <f t="shared" si="0"/>
        <v>7.8287019313965782</v>
      </c>
      <c r="AD15">
        <f t="shared" si="1"/>
        <v>705.05541988608445</v>
      </c>
      <c r="AE15">
        <f>'IDT-1'!B15</f>
        <v>0</v>
      </c>
      <c r="AF15" s="26"/>
      <c r="AG15">
        <f t="shared" si="2"/>
        <v>705.05541988608445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14.536028407538923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83.477715843963765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517.76665843035028</v>
      </c>
      <c r="P16" s="77">
        <v>57.835275667728496</v>
      </c>
      <c r="Q16" s="77">
        <v>14.169999999999998</v>
      </c>
      <c r="R16" s="80">
        <v>0</v>
      </c>
      <c r="S16" s="80">
        <v>0</v>
      </c>
      <c r="T16" s="78">
        <f>SUMPRODUCT(LTA!F16:AJ16,LTA!F$101:AJ$101,LTA!F$103:AJ$103)</f>
        <v>17.240000000000002</v>
      </c>
      <c r="U16" s="78">
        <f>SUMPRODUCT(LTA!F16:AJ16,LTA!F$102:AJ$102,LTA!F$103:AJ$103)</f>
        <v>55.18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25.580000000000002</v>
      </c>
      <c r="AB16" s="117">
        <f>-STOA!N16</f>
        <v>-76.98</v>
      </c>
      <c r="AC16">
        <f t="shared" si="0"/>
        <v>7.7170642261349132</v>
      </c>
      <c r="AD16">
        <f t="shared" si="1"/>
        <v>714.57861412344653</v>
      </c>
      <c r="AE16">
        <f>'IDT-1'!B16</f>
        <v>0</v>
      </c>
      <c r="AF16" s="26"/>
      <c r="AG16">
        <f t="shared" si="2"/>
        <v>714.57861412344653</v>
      </c>
      <c r="AI16" s="75">
        <f>PXIL!H16</f>
        <v>0</v>
      </c>
      <c r="AJ16" s="75">
        <f>PXIL!N16</f>
        <v>0</v>
      </c>
      <c r="AK16" s="75">
        <f>RTM_IEX!H16</f>
        <v>13.49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14.536028407538923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83.477715843963765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534.51150614243636</v>
      </c>
      <c r="P17" s="77">
        <v>57.835275667728496</v>
      </c>
      <c r="Q17" s="77">
        <v>14.169999999999998</v>
      </c>
      <c r="R17" s="80">
        <v>0</v>
      </c>
      <c r="S17" s="80">
        <v>0</v>
      </c>
      <c r="T17" s="78">
        <f>SUMPRODUCT(LTA!F17:AJ17,LTA!F$101:AJ$101,LTA!F$103:AJ$103)</f>
        <v>16.75</v>
      </c>
      <c r="U17" s="78">
        <f>SUMPRODUCT(LTA!F17:AJ17,LTA!F$102:AJ$102,LTA!F$103:AJ$103)</f>
        <v>60.67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25.580000000000002</v>
      </c>
      <c r="AB17" s="117">
        <f>-STOA!N17</f>
        <v>-76.98</v>
      </c>
      <c r="AC17">
        <f t="shared" si="0"/>
        <v>7.9228787988341995</v>
      </c>
      <c r="AD17">
        <f t="shared" si="1"/>
        <v>707.62764726283331</v>
      </c>
      <c r="AE17">
        <f>'IDT-1'!B17</f>
        <v>0</v>
      </c>
      <c r="AF17" s="26"/>
      <c r="AG17">
        <f t="shared" si="2"/>
        <v>707.62764726283331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14.536028407538923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83.477715843963765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539.11977371380749</v>
      </c>
      <c r="P18" s="77">
        <v>57.835275667728496</v>
      </c>
      <c r="Q18" s="77">
        <v>14.169999999999998</v>
      </c>
      <c r="R18" s="80">
        <v>0</v>
      </c>
      <c r="S18" s="80">
        <v>0</v>
      </c>
      <c r="T18" s="78">
        <f>SUMPRODUCT(LTA!F18:AJ18,LTA!F$101:AJ$101,LTA!F$103:AJ$103)</f>
        <v>16.22</v>
      </c>
      <c r="U18" s="78">
        <f>SUMPRODUCT(LTA!F18:AJ18,LTA!F$102:AJ$102,LTA!F$103:AJ$103)</f>
        <v>60.22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25.580000000000002</v>
      </c>
      <c r="AB18" s="117">
        <f>-STOA!N18</f>
        <v>-76.98</v>
      </c>
      <c r="AC18">
        <f t="shared" si="0"/>
        <v>7.9015387883290948</v>
      </c>
      <c r="AD18">
        <f t="shared" si="1"/>
        <v>717.27725484470966</v>
      </c>
      <c r="AE18">
        <f>'IDT-1'!B18</f>
        <v>0</v>
      </c>
      <c r="AF18" s="26"/>
      <c r="AG18">
        <f t="shared" si="2"/>
        <v>717.27725484470966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14.536028407538923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83.477715843963765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568.57684019281305</v>
      </c>
      <c r="P19" s="77">
        <v>57.835275667728496</v>
      </c>
      <c r="Q19" s="77">
        <v>14.169999999999998</v>
      </c>
      <c r="R19" s="80">
        <v>0</v>
      </c>
      <c r="S19" s="80">
        <v>0</v>
      </c>
      <c r="T19" s="78">
        <f>SUMPRODUCT(LTA!F19:AJ19,LTA!F$101:AJ$101,LTA!F$103:AJ$103)</f>
        <v>16.3</v>
      </c>
      <c r="U19" s="78">
        <f>SUMPRODUCT(LTA!F19:AJ19,LTA!F$102:AJ$102,LTA!F$103:AJ$103)</f>
        <v>50.39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25.580000000000002</v>
      </c>
      <c r="AB19" s="117">
        <f>-STOA!N19</f>
        <v>-76.98</v>
      </c>
      <c r="AC19">
        <f t="shared" si="0"/>
        <v>8.0572047182999516</v>
      </c>
      <c r="AD19">
        <f t="shared" si="1"/>
        <v>738.82865539374416</v>
      </c>
      <c r="AE19">
        <f>'IDT-1'!B19</f>
        <v>0</v>
      </c>
      <c r="AF19" s="26"/>
      <c r="AG19">
        <f t="shared" si="2"/>
        <v>738.82865539374416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14.536028407538923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83.477715843963765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597.82959384707908</v>
      </c>
      <c r="P20" s="77">
        <v>57.835275667728496</v>
      </c>
      <c r="Q20" s="77">
        <v>14.169999999999998</v>
      </c>
      <c r="R20" s="80">
        <v>0</v>
      </c>
      <c r="S20" s="80">
        <v>0</v>
      </c>
      <c r="T20" s="78">
        <f>SUMPRODUCT(LTA!F20:AJ20,LTA!F$101:AJ$101,LTA!F$103:AJ$103)</f>
        <v>16.45</v>
      </c>
      <c r="U20" s="78">
        <f>SUMPRODUCT(LTA!F20:AJ20,LTA!F$102:AJ$102,LTA!F$103:AJ$103)</f>
        <v>49.65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25.580000000000002</v>
      </c>
      <c r="AB20" s="117">
        <f>-STOA!N20</f>
        <v>-76.98</v>
      </c>
      <c r="AC20">
        <f t="shared" si="0"/>
        <v>8.3804619706350572</v>
      </c>
      <c r="AD20">
        <f t="shared" si="1"/>
        <v>759.16815179567516</v>
      </c>
      <c r="AE20">
        <f>'IDT-1'!B20</f>
        <v>0</v>
      </c>
      <c r="AF20" s="26"/>
      <c r="AG20">
        <f t="shared" si="2"/>
        <v>759.16815179567516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15.204043628624632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83.477715843963765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617.80347624448882</v>
      </c>
      <c r="P21" s="77">
        <v>57.835275667728496</v>
      </c>
      <c r="Q21" s="77">
        <v>13.935546325878594</v>
      </c>
      <c r="R21" s="80">
        <v>0</v>
      </c>
      <c r="S21" s="80">
        <v>0</v>
      </c>
      <c r="T21" s="78">
        <f>SUMPRODUCT(LTA!F21:AJ21,LTA!F$101:AJ$101,LTA!F$103:AJ$103)</f>
        <v>25.240000000000002</v>
      </c>
      <c r="U21" s="78">
        <f>SUMPRODUCT(LTA!F21:AJ21,LTA!F$102:AJ$102,LTA!F$103:AJ$103)</f>
        <v>49.5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25.580000000000002</v>
      </c>
      <c r="AB21" s="117">
        <f>-STOA!N21</f>
        <v>-76.98</v>
      </c>
      <c r="AC21">
        <f t="shared" si="0"/>
        <v>8.5650544571679852</v>
      </c>
      <c r="AD21">
        <f t="shared" si="1"/>
        <v>796.03100325351636</v>
      </c>
      <c r="AE21">
        <f>'IDT-1'!B21</f>
        <v>0</v>
      </c>
      <c r="AF21" s="26"/>
      <c r="AG21">
        <f t="shared" si="2"/>
        <v>796.03100325351636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15.204043628624632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83.477715843963765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630.28997155168906</v>
      </c>
      <c r="P22" s="77">
        <v>57.835275667728496</v>
      </c>
      <c r="Q22" s="77">
        <v>24.094187168355045</v>
      </c>
      <c r="R22" s="80">
        <v>0</v>
      </c>
      <c r="S22" s="80">
        <v>0</v>
      </c>
      <c r="T22" s="78">
        <f>SUMPRODUCT(LTA!F22:AJ22,LTA!F$101:AJ$101,LTA!F$103:AJ$103)</f>
        <v>24.98</v>
      </c>
      <c r="U22" s="78">
        <f>SUMPRODUCT(LTA!F22:AJ22,LTA!F$102:AJ$102,LTA!F$103:AJ$103)</f>
        <v>49.29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25.580000000000002</v>
      </c>
      <c r="AB22" s="117">
        <f>-STOA!N22</f>
        <v>-76.98</v>
      </c>
      <c r="AC22">
        <f t="shared" si="0"/>
        <v>8.6980487626297727</v>
      </c>
      <c r="AD22">
        <f t="shared" si="1"/>
        <v>825.07314509773119</v>
      </c>
      <c r="AE22">
        <f>'IDT-1'!B22</f>
        <v>0</v>
      </c>
      <c r="AF22" s="26"/>
      <c r="AG22">
        <f t="shared" si="2"/>
        <v>825.07314509773119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15.204043628624632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83.477715843963765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664.80119740169675</v>
      </c>
      <c r="P23" s="77">
        <v>86.75</v>
      </c>
      <c r="Q23" s="77">
        <v>36.62321541026116</v>
      </c>
      <c r="R23" s="80">
        <v>0</v>
      </c>
      <c r="S23" s="80">
        <v>0</v>
      </c>
      <c r="T23" s="78">
        <f>SUMPRODUCT(LTA!F23:AJ23,LTA!F$101:AJ$101,LTA!F$103:AJ$103)</f>
        <v>24.7</v>
      </c>
      <c r="U23" s="78">
        <f>SUMPRODUCT(LTA!F23:AJ23,LTA!F$102:AJ$102,LTA!F$103:AJ$103)</f>
        <v>49.36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25.580000000000002</v>
      </c>
      <c r="AB23" s="117">
        <f>-STOA!N23</f>
        <v>-76.98</v>
      </c>
      <c r="AC23">
        <f t="shared" si="0"/>
        <v>10.208026687371161</v>
      </c>
      <c r="AD23">
        <f t="shared" si="1"/>
        <v>804.30814559717521</v>
      </c>
      <c r="AE23">
        <f>'IDT-1'!B23</f>
        <v>0</v>
      </c>
      <c r="AF23" s="26"/>
      <c r="AG23">
        <f t="shared" si="2"/>
        <v>804.30814559717521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15.204043628624632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83.477715843963765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711.14228486185834</v>
      </c>
      <c r="P24" s="77">
        <v>117.82</v>
      </c>
      <c r="Q24" s="77">
        <v>36.62321541026116</v>
      </c>
      <c r="R24" s="80">
        <v>0</v>
      </c>
      <c r="S24" s="80">
        <v>0</v>
      </c>
      <c r="T24" s="78">
        <f>SUMPRODUCT(LTA!F24:AJ24,LTA!F$101:AJ$101,LTA!F$103:AJ$103)</f>
        <v>24.42</v>
      </c>
      <c r="U24" s="78">
        <f>SUMPRODUCT(LTA!F24:AJ24,LTA!F$102:AJ$102,LTA!F$103:AJ$103)</f>
        <v>49.290000000000006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25.580000000000002</v>
      </c>
      <c r="AB24" s="117">
        <f>-STOA!N24</f>
        <v>-76.98</v>
      </c>
      <c r="AC24">
        <f t="shared" si="0"/>
        <v>10.83289549188741</v>
      </c>
      <c r="AD24">
        <f t="shared" si="1"/>
        <v>886.74436425282045</v>
      </c>
      <c r="AE24">
        <f>'IDT-1'!B24</f>
        <v>0</v>
      </c>
      <c r="AF24" s="26"/>
      <c r="AG24">
        <f t="shared" si="2"/>
        <v>886.74436425282045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15.204043628624632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83.477715843963765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731.08818505674935</v>
      </c>
      <c r="P25" s="77">
        <v>117.81463698848377</v>
      </c>
      <c r="Q25" s="77">
        <v>36.630000000000003</v>
      </c>
      <c r="R25" s="80">
        <v>0</v>
      </c>
      <c r="S25" s="80">
        <v>0</v>
      </c>
      <c r="T25" s="78">
        <f>SUMPRODUCT(LTA!F25:AJ25,LTA!F$101:AJ$101,LTA!F$103:AJ$103)</f>
        <v>23.86</v>
      </c>
      <c r="U25" s="78">
        <f>SUMPRODUCT(LTA!F25:AJ25,LTA!F$102:AJ$102,LTA!F$103:AJ$103)</f>
        <v>42.61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25.580000000000002</v>
      </c>
      <c r="AB25" s="117">
        <f>-STOA!N25</f>
        <v>-76.98</v>
      </c>
      <c r="AC25">
        <f t="shared" si="0"/>
        <v>10.633985460213971</v>
      </c>
      <c r="AD25">
        <f t="shared" si="1"/>
        <v>934.65059605760746</v>
      </c>
      <c r="AE25">
        <f>'IDT-1'!B25</f>
        <v>0</v>
      </c>
      <c r="AF25" s="26"/>
      <c r="AG25">
        <f t="shared" si="2"/>
        <v>934.65059605760746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15.204043628624632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83.477715843963765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752.82965743244938</v>
      </c>
      <c r="P26" s="77">
        <v>117.81463698848377</v>
      </c>
      <c r="Q26" s="77">
        <v>36.630000000000003</v>
      </c>
      <c r="R26" s="80">
        <v>0</v>
      </c>
      <c r="S26" s="80">
        <v>0</v>
      </c>
      <c r="T26" s="78">
        <f>SUMPRODUCT(LTA!F26:AJ26,LTA!F$101:AJ$101,LTA!F$103:AJ$103)</f>
        <v>15.21</v>
      </c>
      <c r="U26" s="78">
        <f>SUMPRODUCT(LTA!F26:AJ26,LTA!F$102:AJ$102,LTA!F$103:AJ$103)</f>
        <v>41.75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25.580000000000002</v>
      </c>
      <c r="AB26" s="117">
        <f>-STOA!N26</f>
        <v>-76.98</v>
      </c>
      <c r="AC26">
        <f t="shared" si="0"/>
        <v>10.364019530921585</v>
      </c>
      <c r="AD26">
        <f t="shared" si="1"/>
        <v>1012.7220343626</v>
      </c>
      <c r="AE26">
        <f>'IDT-1'!B26</f>
        <v>0</v>
      </c>
      <c r="AF26" s="26"/>
      <c r="AG26">
        <f t="shared" si="2"/>
        <v>1012.7220343626</v>
      </c>
      <c r="AI26" s="75">
        <f>PXIL!H26</f>
        <v>0</v>
      </c>
      <c r="AJ26" s="75">
        <f>PXIL!N26</f>
        <v>0</v>
      </c>
      <c r="AK26" s="75">
        <f>RTM_IEX!H26</f>
        <v>11.57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15.204043628624632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99.615542130934799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789.49041827675319</v>
      </c>
      <c r="P27" s="77">
        <v>117.8154830547462</v>
      </c>
      <c r="Q27" s="77">
        <v>36.630000000000003</v>
      </c>
      <c r="R27" s="80">
        <v>0</v>
      </c>
      <c r="S27" s="80">
        <v>0</v>
      </c>
      <c r="T27" s="78">
        <f>SUMPRODUCT(LTA!F27:AJ27,LTA!F$101:AJ$101,LTA!F$103:AJ$103)</f>
        <v>15.16</v>
      </c>
      <c r="U27" s="78">
        <f>SUMPRODUCT(LTA!F27:AJ27,LTA!F$102:AJ$102,LTA!F$103:AJ$103)</f>
        <v>40.68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53.3</v>
      </c>
      <c r="Z27" s="75">
        <f>IEX!N27</f>
        <v>0</v>
      </c>
      <c r="AA27" s="117">
        <f>STOA!H27</f>
        <v>25.670000000000005</v>
      </c>
      <c r="AB27" s="117">
        <f>-STOA!N27</f>
        <v>-236.25</v>
      </c>
      <c r="AC27">
        <f t="shared" si="0"/>
        <v>13.251505913519965</v>
      </c>
      <c r="AD27">
        <f t="shared" si="1"/>
        <v>1018.0039811775392</v>
      </c>
      <c r="AE27">
        <f>'IDT-1'!B27</f>
        <v>113.586</v>
      </c>
      <c r="AF27" s="26"/>
      <c r="AG27">
        <f t="shared" si="2"/>
        <v>1131.5899811775391</v>
      </c>
      <c r="AI27" s="75">
        <f>PXIL!H27</f>
        <v>0</v>
      </c>
      <c r="AJ27" s="75">
        <f>PXIL!N27</f>
        <v>0</v>
      </c>
      <c r="AK27" s="75">
        <f>RTM_IEX!H27</f>
        <v>30.85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43.09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15.204043628624632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99.615542130934799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842.3107730030074</v>
      </c>
      <c r="P28" s="77">
        <v>117.8154830547462</v>
      </c>
      <c r="Q28" s="77">
        <v>36.630000000000003</v>
      </c>
      <c r="R28" s="80">
        <v>2.38</v>
      </c>
      <c r="S28" s="80">
        <v>0</v>
      </c>
      <c r="T28" s="78">
        <f>SUMPRODUCT(LTA!F28:AJ28,LTA!F$101:AJ$101,LTA!F$103:AJ$103)</f>
        <v>14.32</v>
      </c>
      <c r="U28" s="78">
        <f>SUMPRODUCT(LTA!F28:AJ28,LTA!F$102:AJ$102,LTA!F$103:AJ$103)</f>
        <v>28.79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129.55000000000001</v>
      </c>
      <c r="Z28" s="75">
        <f>IEX!N28</f>
        <v>0</v>
      </c>
      <c r="AA28" s="117">
        <f>STOA!H28</f>
        <v>86.08</v>
      </c>
      <c r="AB28" s="117">
        <f>-STOA!N28</f>
        <v>-236.25</v>
      </c>
      <c r="AC28">
        <f t="shared" si="0"/>
        <v>14.759125035110999</v>
      </c>
      <c r="AD28">
        <f t="shared" si="1"/>
        <v>1187.8167167822019</v>
      </c>
      <c r="AE28">
        <f>'IDT-1'!B28</f>
        <v>54.664000000000001</v>
      </c>
      <c r="AF28" s="26"/>
      <c r="AG28">
        <f t="shared" si="2"/>
        <v>1242.4807167822019</v>
      </c>
      <c r="AI28" s="75">
        <f>PXIL!H28</f>
        <v>0</v>
      </c>
      <c r="AJ28" s="75">
        <f>PXIL!N28</f>
        <v>0</v>
      </c>
      <c r="AK28" s="75">
        <f>RTM_IEX!H28</f>
        <v>31.82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34.31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15.204043628624632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99.615628209066585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810.81695293470034</v>
      </c>
      <c r="P29" s="77">
        <v>117.8154830547462</v>
      </c>
      <c r="Q29" s="77">
        <v>36.630000000000003</v>
      </c>
      <c r="R29" s="80">
        <v>6.4347985074626859</v>
      </c>
      <c r="S29" s="80">
        <v>0</v>
      </c>
      <c r="T29" s="78">
        <f>SUMPRODUCT(LTA!F29:AJ29,LTA!F$101:AJ$101,LTA!F$103:AJ$103)</f>
        <v>14.26</v>
      </c>
      <c r="U29" s="78">
        <f>SUMPRODUCT(LTA!F29:AJ29,LTA!F$102:AJ$102,LTA!F$103:AJ$103)</f>
        <v>28.12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8.68</v>
      </c>
      <c r="Z29" s="75">
        <f>IEX!N29</f>
        <v>0</v>
      </c>
      <c r="AA29" s="117">
        <f>STOA!H29</f>
        <v>402.24</v>
      </c>
      <c r="AB29" s="117">
        <f>-STOA!N29</f>
        <v>-236.25</v>
      </c>
      <c r="AC29">
        <f t="shared" si="0"/>
        <v>15.851478402863128</v>
      </c>
      <c r="AD29">
        <f t="shared" si="1"/>
        <v>1310.8554279317373</v>
      </c>
      <c r="AE29">
        <f>'IDT-1'!B29</f>
        <v>0</v>
      </c>
      <c r="AF29" s="26"/>
      <c r="AG29">
        <f t="shared" si="2"/>
        <v>1310.8554279317373</v>
      </c>
      <c r="AI29" s="75">
        <f>PXIL!H29</f>
        <v>0</v>
      </c>
      <c r="AJ29" s="75">
        <f>PXIL!N29</f>
        <v>0</v>
      </c>
      <c r="AK29" s="75">
        <f>RTM_IEX!H29</f>
        <v>23.14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9.3901052631578956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99.615628209066585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805.17847059020698</v>
      </c>
      <c r="P30" s="77">
        <v>117.8154830547462</v>
      </c>
      <c r="Q30" s="77">
        <v>36.630000000000003</v>
      </c>
      <c r="R30" s="80">
        <v>13.750000000000002</v>
      </c>
      <c r="S30" s="80">
        <v>0</v>
      </c>
      <c r="T30" s="78">
        <f>SUMPRODUCT(LTA!F30:AJ30,LTA!F$101:AJ$101,LTA!F$103:AJ$103)</f>
        <v>10.67</v>
      </c>
      <c r="U30" s="78">
        <f>SUMPRODUCT(LTA!F30:AJ30,LTA!F$102:AJ$102,LTA!F$103:AJ$103)</f>
        <v>34.51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388.75</v>
      </c>
      <c r="AB30" s="117">
        <f>-STOA!N30</f>
        <v>-236.25</v>
      </c>
      <c r="AC30">
        <f t="shared" si="0"/>
        <v>15.746342873749811</v>
      </c>
      <c r="AD30">
        <f t="shared" si="1"/>
        <v>1299.013344243428</v>
      </c>
      <c r="AE30">
        <f>'IDT-1'!B30</f>
        <v>76.168999999999997</v>
      </c>
      <c r="AF30" s="26"/>
      <c r="AG30">
        <f t="shared" si="2"/>
        <v>1375.1823442434281</v>
      </c>
      <c r="AI30" s="75">
        <f>PXIL!H30</f>
        <v>0</v>
      </c>
      <c r="AJ30" s="75">
        <f>PXIL!N30</f>
        <v>0</v>
      </c>
      <c r="AK30" s="75">
        <f>RTM_IEX!H30</f>
        <v>34.700000000000003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9.3901052631578956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99.615628209066585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832.17512595387291</v>
      </c>
      <c r="P31" s="77">
        <v>117.8154830547462</v>
      </c>
      <c r="Q31" s="77">
        <v>36.630000000000003</v>
      </c>
      <c r="R31" s="80">
        <v>24.330000000000002</v>
      </c>
      <c r="S31" s="80">
        <v>0</v>
      </c>
      <c r="T31" s="78">
        <f>SUMPRODUCT(LTA!F31:AJ31,LTA!F$101:AJ$101,LTA!F$103:AJ$103)</f>
        <v>11.04</v>
      </c>
      <c r="U31" s="78">
        <f>SUMPRODUCT(LTA!F31:AJ31,LTA!F$102:AJ$102,LTA!F$103:AJ$103)</f>
        <v>33.96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414.79</v>
      </c>
      <c r="AB31" s="117">
        <f>-STOA!N31</f>
        <v>-236.25</v>
      </c>
      <c r="AC31">
        <f t="shared" si="0"/>
        <v>16.55908144095007</v>
      </c>
      <c r="AD31">
        <f t="shared" si="1"/>
        <v>1390.5572610398935</v>
      </c>
      <c r="AE31">
        <f>'IDT-1'!B31</f>
        <v>61.820999999999998</v>
      </c>
      <c r="AF31" s="26"/>
      <c r="AG31">
        <f t="shared" si="2"/>
        <v>1452.3782610398935</v>
      </c>
      <c r="AI31" s="75">
        <f>PXIL!H31</f>
        <v>0</v>
      </c>
      <c r="AJ31" s="75">
        <f>PXIL!N31</f>
        <v>0</v>
      </c>
      <c r="AK31" s="75">
        <f>RTM_IEX!H31</f>
        <v>63.62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9.3901052631578956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99.615628209066585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832.19379546747291</v>
      </c>
      <c r="P32" s="77">
        <v>117.8154830547462</v>
      </c>
      <c r="Q32" s="77">
        <v>36.630000000000003</v>
      </c>
      <c r="R32" s="80">
        <v>36.159999999999997</v>
      </c>
      <c r="S32" s="80">
        <v>0</v>
      </c>
      <c r="T32" s="78">
        <f>SUMPRODUCT(LTA!F32:AJ32,LTA!F$101:AJ$101,LTA!F$103:AJ$103)</f>
        <v>13.290000000000001</v>
      </c>
      <c r="U32" s="78">
        <f>SUMPRODUCT(LTA!F32:AJ32,LTA!F$102:AJ$102,LTA!F$103:AJ$103)</f>
        <v>33.630000000000003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435.64000000000004</v>
      </c>
      <c r="AB32" s="117">
        <f>-STOA!N32</f>
        <v>-236.25</v>
      </c>
      <c r="AC32">
        <f t="shared" si="0"/>
        <v>16.787429732669754</v>
      </c>
      <c r="AD32">
        <f t="shared" si="1"/>
        <v>1416.2775822617741</v>
      </c>
      <c r="AE32">
        <f>'IDT-1'!B32</f>
        <v>55.731999999999999</v>
      </c>
      <c r="AF32" s="26"/>
      <c r="AG32">
        <f t="shared" si="2"/>
        <v>1472.0095822617741</v>
      </c>
      <c r="AI32" s="75">
        <f>PXIL!H32</f>
        <v>0</v>
      </c>
      <c r="AJ32" s="75">
        <f>PXIL!N32</f>
        <v>0</v>
      </c>
      <c r="AK32" s="75">
        <f>RTM_IEX!H32</f>
        <v>54.95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15.204043628624632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99.615628209066585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832.20126318507289</v>
      </c>
      <c r="P33" s="77">
        <v>117.8154830547462</v>
      </c>
      <c r="Q33" s="77">
        <v>36.630000000000003</v>
      </c>
      <c r="R33" s="80">
        <v>38.5</v>
      </c>
      <c r="S33" s="80">
        <v>0</v>
      </c>
      <c r="T33" s="78">
        <f>SUMPRODUCT(LTA!F33:AJ33,LTA!F$101:AJ$101,LTA!F$103:AJ$103)</f>
        <v>21.08</v>
      </c>
      <c r="U33" s="78">
        <f>SUMPRODUCT(LTA!F33:AJ33,LTA!F$102:AJ$102,LTA!F$103:AJ$103)</f>
        <v>29.67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434.06</v>
      </c>
      <c r="AB33" s="117">
        <f>-STOA!N33</f>
        <v>-236.25</v>
      </c>
      <c r="AC33">
        <f t="shared" si="0"/>
        <v>16.537540146555862</v>
      </c>
      <c r="AD33">
        <f t="shared" si="1"/>
        <v>1355.9888779309545</v>
      </c>
      <c r="AE33">
        <f>'IDT-1'!B33</f>
        <v>57.558999999999997</v>
      </c>
      <c r="AF33" s="26"/>
      <c r="AG33">
        <f t="shared" si="2"/>
        <v>1413.5478779309544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15.204043628624632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99.615628209066585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801.97658079797282</v>
      </c>
      <c r="P34" s="77">
        <v>117.8154830547462</v>
      </c>
      <c r="Q34" s="77">
        <v>36.630000000000003</v>
      </c>
      <c r="R34" s="80">
        <v>38.500000000000007</v>
      </c>
      <c r="S34" s="80">
        <v>0</v>
      </c>
      <c r="T34" s="78">
        <f>SUMPRODUCT(LTA!F34:AJ34,LTA!F$101:AJ$101,LTA!F$103:AJ$103)</f>
        <v>34.97</v>
      </c>
      <c r="U34" s="78">
        <f>SUMPRODUCT(LTA!F34:AJ34,LTA!F$102:AJ$102,LTA!F$103:AJ$103)</f>
        <v>29.490000000000002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445.32</v>
      </c>
      <c r="AB34" s="117">
        <f>-STOA!N34</f>
        <v>-236.25</v>
      </c>
      <c r="AC34">
        <f t="shared" si="0"/>
        <v>16.402517666327427</v>
      </c>
      <c r="AD34">
        <f t="shared" si="1"/>
        <v>1360.8692180240828</v>
      </c>
      <c r="AE34">
        <f>'IDT-1'!B34</f>
        <v>51.597000000000001</v>
      </c>
      <c r="AF34" s="26"/>
      <c r="AG34">
        <f t="shared" si="2"/>
        <v>1412.4662180240828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15.204043628624632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99.615628209066585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791.23040258627282</v>
      </c>
      <c r="P35" s="77">
        <v>117.8154830547462</v>
      </c>
      <c r="Q35" s="77">
        <v>36.630000000000003</v>
      </c>
      <c r="R35" s="80">
        <v>43.500000000000007</v>
      </c>
      <c r="S35" s="80">
        <v>0</v>
      </c>
      <c r="T35" s="78">
        <f>SUMPRODUCT(LTA!F35:AJ35,LTA!F$101:AJ$101,LTA!F$103:AJ$103)</f>
        <v>58.39</v>
      </c>
      <c r="U35" s="78">
        <f>SUMPRODUCT(LTA!F35:AJ35,LTA!F$102:AJ$102,LTA!F$103:AJ$103)</f>
        <v>29.380000000000003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499.42999999999995</v>
      </c>
      <c r="AB35" s="117">
        <f>-STOA!N35</f>
        <v>-236.25</v>
      </c>
      <c r="AC35">
        <f t="shared" si="0"/>
        <v>17.264078613641544</v>
      </c>
      <c r="AD35">
        <f t="shared" si="1"/>
        <v>1405.6814788650688</v>
      </c>
      <c r="AE35">
        <f>'IDT-1'!B35</f>
        <v>0</v>
      </c>
      <c r="AF35" s="26"/>
      <c r="AG35">
        <f t="shared" si="2"/>
        <v>1405.6814788650688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15.204043628624632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99.615628209066585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770.22892586078399</v>
      </c>
      <c r="P36" s="77">
        <v>117.8154830547462</v>
      </c>
      <c r="Q36" s="77">
        <v>36.630000000000003</v>
      </c>
      <c r="R36" s="80">
        <v>43.500000000000007</v>
      </c>
      <c r="S36" s="80">
        <v>0</v>
      </c>
      <c r="T36" s="78">
        <f>SUMPRODUCT(LTA!F36:AJ36,LTA!F$101:AJ$101,LTA!F$103:AJ$103)</f>
        <v>89.420000000000016</v>
      </c>
      <c r="U36" s="78">
        <f>SUMPRODUCT(LTA!F36:AJ36,LTA!F$102:AJ$102,LTA!F$103:AJ$103)</f>
        <v>41.06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512.11999999999989</v>
      </c>
      <c r="AB36" s="117">
        <f>-STOA!N36</f>
        <v>-236.25</v>
      </c>
      <c r="AC36">
        <f t="shared" si="0"/>
        <v>17.620054383590414</v>
      </c>
      <c r="AD36">
        <f t="shared" si="1"/>
        <v>1433.7240263696308</v>
      </c>
      <c r="AE36">
        <f>'IDT-1'!B36</f>
        <v>0</v>
      </c>
      <c r="AF36" s="26"/>
      <c r="AG36">
        <f t="shared" si="2"/>
        <v>1433.7240263696308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15.204043628624632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99.615628209066585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763.15937048428407</v>
      </c>
      <c r="P37" s="77">
        <v>117.8154830547462</v>
      </c>
      <c r="Q37" s="77">
        <v>36.630000000000003</v>
      </c>
      <c r="R37" s="80">
        <v>43.500000000000007</v>
      </c>
      <c r="S37" s="80">
        <v>0</v>
      </c>
      <c r="T37" s="78">
        <f>SUMPRODUCT(LTA!F37:AJ37,LTA!F$101:AJ$101,LTA!F$103:AJ$103)</f>
        <v>120.64</v>
      </c>
      <c r="U37" s="78">
        <f>SUMPRODUCT(LTA!F37:AJ37,LTA!F$102:AJ$102,LTA!F$103:AJ$103)</f>
        <v>40.58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487.22</v>
      </c>
      <c r="AB37" s="117">
        <f>-STOA!N37</f>
        <v>-236.25</v>
      </c>
      <c r="AC37">
        <f t="shared" si="0"/>
        <v>17.271865450433793</v>
      </c>
      <c r="AD37">
        <f t="shared" si="1"/>
        <v>1470.8426599262878</v>
      </c>
      <c r="AE37">
        <f>'IDT-1'!B37</f>
        <v>0</v>
      </c>
      <c r="AF37" s="26"/>
      <c r="AG37">
        <f t="shared" si="2"/>
        <v>1470.8426599262878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15.204043628624632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99.615628209066585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746.06699382398403</v>
      </c>
      <c r="P38" s="77">
        <v>117.8154830547462</v>
      </c>
      <c r="Q38" s="77">
        <v>36.630000000000003</v>
      </c>
      <c r="R38" s="80">
        <v>43.500000000000007</v>
      </c>
      <c r="S38" s="80">
        <v>0</v>
      </c>
      <c r="T38" s="78">
        <f>SUMPRODUCT(LTA!F38:AJ38,LTA!F$101:AJ$101,LTA!F$103:AJ$103)</f>
        <v>149.94999999999999</v>
      </c>
      <c r="U38" s="78">
        <f>SUMPRODUCT(LTA!F38:AJ38,LTA!F$102:AJ$102,LTA!F$103:AJ$103)</f>
        <v>39.72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481.15999999999997</v>
      </c>
      <c r="AB38" s="117">
        <f>-STOA!N38</f>
        <v>-236.25</v>
      </c>
      <c r="AC38">
        <f t="shared" si="0"/>
        <v>17.44277832113389</v>
      </c>
      <c r="AD38">
        <f t="shared" si="1"/>
        <v>1461.9693703952878</v>
      </c>
      <c r="AE38">
        <f>'IDT-1'!B38</f>
        <v>0</v>
      </c>
      <c r="AF38" s="26"/>
      <c r="AG38">
        <f t="shared" si="2"/>
        <v>1461.9693703952878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14.814039879814256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78.956286856336703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711.30081547323698</v>
      </c>
      <c r="P39" s="77">
        <v>117.8154830547462</v>
      </c>
      <c r="Q39" s="77">
        <v>36.630000000000003</v>
      </c>
      <c r="R39" s="80">
        <v>43.500000000000007</v>
      </c>
      <c r="S39" s="80">
        <v>0</v>
      </c>
      <c r="T39" s="78">
        <f>SUMPRODUCT(LTA!F39:AJ39,LTA!F$101:AJ$101,LTA!F$103:AJ$103)</f>
        <v>179.56</v>
      </c>
      <c r="U39" s="78">
        <f>SUMPRODUCT(LTA!F39:AJ39,LTA!F$102:AJ$102,LTA!F$103:AJ$103)</f>
        <v>38.909999999999997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500.94999999999993</v>
      </c>
      <c r="AB39" s="117">
        <f>-STOA!N39</f>
        <v>-236.25</v>
      </c>
      <c r="AC39">
        <f t="shared" si="0"/>
        <v>17.308168694576199</v>
      </c>
      <c r="AD39">
        <f t="shared" si="1"/>
        <v>1462.8784565695582</v>
      </c>
      <c r="AE39">
        <f>'IDT-1'!B39</f>
        <v>0</v>
      </c>
      <c r="AF39" s="26"/>
      <c r="AG39">
        <f t="shared" si="2"/>
        <v>1462.8784565695582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14.814039879814256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78.956286856336703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693.37001962113686</v>
      </c>
      <c r="P40" s="77">
        <v>117.8154830547462</v>
      </c>
      <c r="Q40" s="77">
        <v>36.630000000000003</v>
      </c>
      <c r="R40" s="80">
        <v>43.500000000000007</v>
      </c>
      <c r="S40" s="80">
        <v>0</v>
      </c>
      <c r="T40" s="78">
        <f>SUMPRODUCT(LTA!F40:AJ40,LTA!F$101:AJ$101,LTA!F$103:AJ$103)</f>
        <v>207.03</v>
      </c>
      <c r="U40" s="78">
        <f>SUMPRODUCT(LTA!F40:AJ40,LTA!F$102:AJ$102,LTA!F$103:AJ$103)</f>
        <v>37.74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10.6</v>
      </c>
      <c r="Z40" s="75">
        <f>IEX!N40</f>
        <v>0</v>
      </c>
      <c r="AA40" s="117">
        <f>STOA!H40</f>
        <v>495.59000000000003</v>
      </c>
      <c r="AB40" s="117">
        <f>-STOA!N40</f>
        <v>-236.25</v>
      </c>
      <c r="AC40">
        <f t="shared" si="0"/>
        <v>17.374660925944543</v>
      </c>
      <c r="AD40">
        <f t="shared" si="1"/>
        <v>1482.4211684860895</v>
      </c>
      <c r="AE40">
        <f>'IDT-1'!B40</f>
        <v>0</v>
      </c>
      <c r="AF40" s="26"/>
      <c r="AG40">
        <f t="shared" si="2"/>
        <v>1482.4211684860895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14.416880633706636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88.37281918645661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696.34678587141639</v>
      </c>
      <c r="P41" s="77">
        <v>117.8154830547462</v>
      </c>
      <c r="Q41" s="77">
        <v>36.630000000000003</v>
      </c>
      <c r="R41" s="80">
        <v>43.500000000000007</v>
      </c>
      <c r="S41" s="80">
        <v>0</v>
      </c>
      <c r="T41" s="78">
        <f>SUMPRODUCT(LTA!F41:AJ41,LTA!F$101:AJ$101,LTA!F$103:AJ$103)</f>
        <v>232.67</v>
      </c>
      <c r="U41" s="78">
        <f>SUMPRODUCT(LTA!F41:AJ41,LTA!F$102:AJ$102,LTA!F$103:AJ$103)</f>
        <v>37.090000000000003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70.37</v>
      </c>
      <c r="Z41" s="75">
        <f>IEX!N41</f>
        <v>0</v>
      </c>
      <c r="AA41" s="117">
        <f>STOA!H41</f>
        <v>474.28</v>
      </c>
      <c r="AB41" s="117">
        <f>-STOA!N41</f>
        <v>-236.25</v>
      </c>
      <c r="AC41">
        <f t="shared" si="0"/>
        <v>18.313808905274367</v>
      </c>
      <c r="AD41">
        <f t="shared" si="1"/>
        <v>1525.9281598410516</v>
      </c>
      <c r="AE41">
        <f>'IDT-1'!B41</f>
        <v>0</v>
      </c>
      <c r="AF41" s="26"/>
      <c r="AG41">
        <f t="shared" si="2"/>
        <v>1525.9281598410516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14.416880633706636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88.37281918645661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686.22144065651639</v>
      </c>
      <c r="P42" s="77">
        <v>117.8154830547462</v>
      </c>
      <c r="Q42" s="77">
        <v>36.630000000000003</v>
      </c>
      <c r="R42" s="80">
        <v>43.500000000000007</v>
      </c>
      <c r="S42" s="80">
        <v>0</v>
      </c>
      <c r="T42" s="78">
        <f>SUMPRODUCT(LTA!F42:AJ42,LTA!F$101:AJ$101,LTA!F$103:AJ$103)</f>
        <v>254.25</v>
      </c>
      <c r="U42" s="78">
        <f>SUMPRODUCT(LTA!F42:AJ42,LTA!F$102:AJ$102,LTA!F$103:AJ$103)</f>
        <v>48.6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58.7</v>
      </c>
      <c r="Z42" s="75">
        <f>IEX!N42</f>
        <v>0</v>
      </c>
      <c r="AA42" s="117">
        <f>STOA!H42</f>
        <v>487.5</v>
      </c>
      <c r="AB42" s="117">
        <f>-STOA!N42</f>
        <v>-236.25</v>
      </c>
      <c r="AC42">
        <f t="shared" si="0"/>
        <v>18.672467907738373</v>
      </c>
      <c r="AD42">
        <f t="shared" si="1"/>
        <v>1534.1841556236875</v>
      </c>
      <c r="AE42">
        <f>'IDT-1'!B42</f>
        <v>0</v>
      </c>
      <c r="AF42" s="26"/>
      <c r="AG42">
        <f t="shared" si="2"/>
        <v>1534.1841556236875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-47</v>
      </c>
      <c r="AM42" s="75">
        <f>RTM_PXI!H42</f>
        <v>0</v>
      </c>
      <c r="AN42" s="75">
        <f>RTM_PXI!N42</f>
        <v>0</v>
      </c>
      <c r="AO42" s="192">
        <f>GDAM_IEX!H42</f>
        <v>0.1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14.416880633706636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78.956286856336703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689.80128331736955</v>
      </c>
      <c r="P43" s="77">
        <v>117.8154830547462</v>
      </c>
      <c r="Q43" s="77">
        <v>36.630000000000003</v>
      </c>
      <c r="R43" s="80">
        <v>43.500000000000007</v>
      </c>
      <c r="S43" s="80">
        <v>0</v>
      </c>
      <c r="T43" s="78">
        <f>SUMPRODUCT(LTA!F43:AJ43,LTA!F$101:AJ$101,LTA!F$103:AJ$103)</f>
        <v>274.7700000000001</v>
      </c>
      <c r="U43" s="78">
        <f>SUMPRODUCT(LTA!F43:AJ43,LTA!F$102:AJ$102,LTA!F$103:AJ$103)</f>
        <v>46.71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92.63</v>
      </c>
      <c r="Z43" s="75">
        <f>IEX!N43</f>
        <v>0</v>
      </c>
      <c r="AA43" s="117">
        <f>STOA!H43</f>
        <v>378.83</v>
      </c>
      <c r="AB43" s="117">
        <f>-STOA!N43</f>
        <v>-236.25</v>
      </c>
      <c r="AC43">
        <f t="shared" si="0"/>
        <v>18.868266568915171</v>
      </c>
      <c r="AD43">
        <f t="shared" si="1"/>
        <v>1532.1316672932439</v>
      </c>
      <c r="AE43">
        <f>'IDT-1'!B43</f>
        <v>0</v>
      </c>
      <c r="AF43" s="26"/>
      <c r="AG43">
        <f t="shared" si="2"/>
        <v>1532.1316672932439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-59</v>
      </c>
      <c r="AM43" s="75">
        <f>RTM_PXI!H43</f>
        <v>0</v>
      </c>
      <c r="AN43" s="75">
        <f>RTM_PXI!N43</f>
        <v>0</v>
      </c>
      <c r="AO43" s="192">
        <f>GDAM_IEX!H43</f>
        <v>72.19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14.416880633706636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78.956286856336703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666.83957348619003</v>
      </c>
      <c r="P44" s="77">
        <v>117.8154830547462</v>
      </c>
      <c r="Q44" s="77">
        <v>36.630000000000003</v>
      </c>
      <c r="R44" s="80">
        <v>43.500000000000007</v>
      </c>
      <c r="S44" s="80">
        <v>0</v>
      </c>
      <c r="T44" s="78">
        <f>SUMPRODUCT(LTA!F44:AJ44,LTA!F$101:AJ$101,LTA!F$103:AJ$103)</f>
        <v>293.68</v>
      </c>
      <c r="U44" s="78">
        <f>SUMPRODUCT(LTA!F44:AJ44,LTA!F$102:AJ$102,LTA!F$103:AJ$103)</f>
        <v>46.73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123.28</v>
      </c>
      <c r="Z44" s="75">
        <f>IEX!N44</f>
        <v>0</v>
      </c>
      <c r="AA44" s="117">
        <f>STOA!H44</f>
        <v>344.90999999999997</v>
      </c>
      <c r="AB44" s="117">
        <f>-STOA!N44</f>
        <v>-236.25</v>
      </c>
      <c r="AC44">
        <f t="shared" si="0"/>
        <v>18.569581227001272</v>
      </c>
      <c r="AD44">
        <f t="shared" si="1"/>
        <v>1534.6486428039782</v>
      </c>
      <c r="AE44">
        <f>'IDT-1'!B44</f>
        <v>0</v>
      </c>
      <c r="AF44" s="26"/>
      <c r="AG44">
        <f t="shared" si="2"/>
        <v>1534.6486428039782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-41</v>
      </c>
      <c r="AM44" s="75">
        <f>RTM_PXI!H44</f>
        <v>0</v>
      </c>
      <c r="AN44" s="75">
        <f>RTM_PXI!N44</f>
        <v>0</v>
      </c>
      <c r="AO44" s="192">
        <f>GDAM_IEX!H44</f>
        <v>63.71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14.416880633706636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78.956286856336703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613.83017215466475</v>
      </c>
      <c r="P45" s="77">
        <v>117.8154830547462</v>
      </c>
      <c r="Q45" s="77">
        <v>36.630000000000003</v>
      </c>
      <c r="R45" s="80">
        <v>43.500000000000007</v>
      </c>
      <c r="S45" s="80">
        <v>0</v>
      </c>
      <c r="T45" s="78">
        <f>SUMPRODUCT(LTA!F45:AJ45,LTA!F$101:AJ$101,LTA!F$103:AJ$103)</f>
        <v>310.68</v>
      </c>
      <c r="U45" s="78">
        <f>SUMPRODUCT(LTA!F45:AJ45,LTA!F$102:AJ$102,LTA!F$103:AJ$103)</f>
        <v>46.11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252.26</v>
      </c>
      <c r="Z45" s="75">
        <f>IEX!N45</f>
        <v>0</v>
      </c>
      <c r="AA45" s="117">
        <f>STOA!H45</f>
        <v>145.46</v>
      </c>
      <c r="AB45" s="117">
        <f>-STOA!N45</f>
        <v>-236.25</v>
      </c>
      <c r="AC45">
        <f t="shared" si="0"/>
        <v>17.595655266873845</v>
      </c>
      <c r="AD45">
        <f t="shared" si="1"/>
        <v>1507.3131674325805</v>
      </c>
      <c r="AE45">
        <f>'IDT-1'!B45</f>
        <v>0</v>
      </c>
      <c r="AF45" s="26"/>
      <c r="AG45">
        <f t="shared" si="2"/>
        <v>1507.3131674325805</v>
      </c>
      <c r="AI45" s="75">
        <f>PXIL!H45</f>
        <v>0</v>
      </c>
      <c r="AJ45" s="75">
        <f>PXIL!N45</f>
        <v>0</v>
      </c>
      <c r="AK45" s="75">
        <f>RTM_IEX!H45</f>
        <v>23.14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78.36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14.416880633706636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78.956286856336703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596.2006575898813</v>
      </c>
      <c r="P46" s="77">
        <v>117.8154830547462</v>
      </c>
      <c r="Q46" s="77">
        <v>36.630000000000003</v>
      </c>
      <c r="R46" s="80">
        <v>43.500000000000007</v>
      </c>
      <c r="S46" s="80">
        <v>0</v>
      </c>
      <c r="T46" s="78">
        <f>SUMPRODUCT(LTA!F46:AJ46,LTA!F$101:AJ$101,LTA!F$103:AJ$103)</f>
        <v>326.70999999999992</v>
      </c>
      <c r="U46" s="78">
        <f>SUMPRODUCT(LTA!F46:AJ46,LTA!F$102:AJ$102,LTA!F$103:AJ$103)</f>
        <v>45.580000000000005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203.18</v>
      </c>
      <c r="Z46" s="75">
        <f>IEX!N46</f>
        <v>0</v>
      </c>
      <c r="AA46" s="117">
        <f>STOA!H46</f>
        <v>149.93</v>
      </c>
      <c r="AB46" s="117">
        <f>-STOA!N46</f>
        <v>-236.25</v>
      </c>
      <c r="AC46">
        <f t="shared" si="0"/>
        <v>17.514259538703747</v>
      </c>
      <c r="AD46">
        <f t="shared" si="1"/>
        <v>1498.145048595967</v>
      </c>
      <c r="AE46">
        <f>'IDT-1'!B46</f>
        <v>0</v>
      </c>
      <c r="AF46" s="26"/>
      <c r="AG46">
        <f t="shared" si="2"/>
        <v>1498.145048595967</v>
      </c>
      <c r="AI46" s="75">
        <f>PXIL!H46</f>
        <v>0</v>
      </c>
      <c r="AJ46" s="75">
        <f>PXIL!N46</f>
        <v>0</v>
      </c>
      <c r="AK46" s="75">
        <f>RTM_IEX!H46</f>
        <v>42.41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96.58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14.416880633706636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78.956286856336703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631.02121255926352</v>
      </c>
      <c r="P47" s="77">
        <v>117.8154830547462</v>
      </c>
      <c r="Q47" s="77">
        <v>36.630000000000003</v>
      </c>
      <c r="R47" s="80">
        <v>43.500000000000007</v>
      </c>
      <c r="S47" s="80">
        <v>0</v>
      </c>
      <c r="T47" s="78">
        <f>SUMPRODUCT(LTA!F47:AJ47,LTA!F$101:AJ$101,LTA!F$103:AJ$103)</f>
        <v>339.89</v>
      </c>
      <c r="U47" s="78">
        <f>SUMPRODUCT(LTA!F47:AJ47,LTA!F$102:AJ$102,LTA!F$103:AJ$103)</f>
        <v>44.25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185.16</v>
      </c>
      <c r="Z47" s="75">
        <f>IEX!N47</f>
        <v>0</v>
      </c>
      <c r="AA47" s="117">
        <f>STOA!H47</f>
        <v>119.69</v>
      </c>
      <c r="AB47" s="117">
        <f>-STOA!N47</f>
        <v>-236.25</v>
      </c>
      <c r="AC47">
        <f t="shared" si="0"/>
        <v>17.421424422434313</v>
      </c>
      <c r="AD47">
        <f t="shared" si="1"/>
        <v>1487.6884386816189</v>
      </c>
      <c r="AE47">
        <f>'IDT-1'!B47</f>
        <v>0</v>
      </c>
      <c r="AF47" s="26"/>
      <c r="AG47">
        <f t="shared" si="2"/>
        <v>1487.6884386816189</v>
      </c>
      <c r="AI47" s="75">
        <f>PXIL!H47</f>
        <v>0</v>
      </c>
      <c r="AJ47" s="75">
        <f>PXIL!N47</f>
        <v>0</v>
      </c>
      <c r="AK47" s="75">
        <f>RTM_IEX!H47</f>
        <v>14.46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115.57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14.416880633706636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78.956286856336703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631.02494663766345</v>
      </c>
      <c r="P48" s="77">
        <v>117.8154830547462</v>
      </c>
      <c r="Q48" s="77">
        <v>36.630000000000003</v>
      </c>
      <c r="R48" s="80">
        <v>43.500000000000007</v>
      </c>
      <c r="S48" s="80">
        <v>0</v>
      </c>
      <c r="T48" s="78">
        <f>SUMPRODUCT(LTA!F48:AJ48,LTA!F$101:AJ$101,LTA!F$103:AJ$103)</f>
        <v>350.47999999999996</v>
      </c>
      <c r="U48" s="78">
        <f>SUMPRODUCT(LTA!F48:AJ48,LTA!F$102:AJ$102,LTA!F$103:AJ$103)</f>
        <v>43.730000000000004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167.42</v>
      </c>
      <c r="Z48" s="75">
        <f>IEX!N48</f>
        <v>0</v>
      </c>
      <c r="AA48" s="117">
        <f>STOA!H48</f>
        <v>123.19</v>
      </c>
      <c r="AB48" s="117">
        <f>-STOA!N48</f>
        <v>-236.25</v>
      </c>
      <c r="AC48">
        <f t="shared" si="0"/>
        <v>17.260857282324231</v>
      </c>
      <c r="AD48">
        <f t="shared" si="1"/>
        <v>1469.6027399001289</v>
      </c>
      <c r="AE48">
        <f>'IDT-1'!B48</f>
        <v>0</v>
      </c>
      <c r="AF48" s="26"/>
      <c r="AG48">
        <f t="shared" si="2"/>
        <v>1469.6027399001289</v>
      </c>
      <c r="AI48" s="75">
        <f>PXIL!H48</f>
        <v>0</v>
      </c>
      <c r="AJ48" s="75">
        <f>PXIL!N48</f>
        <v>0</v>
      </c>
      <c r="AK48" s="75">
        <f>RTM_IEX!H48</f>
        <v>13.49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102.46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14.416880633706636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78.956286856336703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630.76900679706273</v>
      </c>
      <c r="P49" s="77">
        <v>117.8154830547462</v>
      </c>
      <c r="Q49" s="77">
        <v>36.630000000000003</v>
      </c>
      <c r="R49" s="80">
        <v>43.500000000000007</v>
      </c>
      <c r="S49" s="80">
        <v>0</v>
      </c>
      <c r="T49" s="78">
        <f>SUMPRODUCT(LTA!F49:AJ49,LTA!F$101:AJ$101,LTA!F$103:AJ$103)</f>
        <v>360.70000000000005</v>
      </c>
      <c r="U49" s="78">
        <f>SUMPRODUCT(LTA!F49:AJ49,LTA!F$102:AJ$102,LTA!F$103:AJ$103)</f>
        <v>42.56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177.06</v>
      </c>
      <c r="Z49" s="75">
        <f>IEX!N49</f>
        <v>0</v>
      </c>
      <c r="AA49" s="117">
        <f>STOA!H49</f>
        <v>125.28999999999999</v>
      </c>
      <c r="AB49" s="117">
        <f>-STOA!N49</f>
        <v>-236.25</v>
      </c>
      <c r="AC49">
        <f t="shared" si="0"/>
        <v>17.008949011726948</v>
      </c>
      <c r="AD49">
        <f t="shared" si="1"/>
        <v>1441.2287083301251</v>
      </c>
      <c r="AE49">
        <f>'IDT-1'!B49</f>
        <v>0</v>
      </c>
      <c r="AF49" s="26"/>
      <c r="AG49">
        <f t="shared" si="2"/>
        <v>1441.2287083301251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66.790000000000006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14.416880633706636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78.956286856336703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630.7764745146626</v>
      </c>
      <c r="P50" s="77">
        <v>117.8154830547462</v>
      </c>
      <c r="Q50" s="77">
        <v>36.630000000000003</v>
      </c>
      <c r="R50" s="80">
        <v>43.500000000000007</v>
      </c>
      <c r="S50" s="80">
        <v>0</v>
      </c>
      <c r="T50" s="78">
        <f>SUMPRODUCT(LTA!F50:AJ50,LTA!F$101:AJ$101,LTA!F$103:AJ$103)</f>
        <v>365.94</v>
      </c>
      <c r="U50" s="78">
        <f>SUMPRODUCT(LTA!F50:AJ50,LTA!F$102:AJ$102,LTA!F$103:AJ$103)</f>
        <v>41.44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154.22999999999999</v>
      </c>
      <c r="Z50" s="75">
        <f>IEX!N50</f>
        <v>0</v>
      </c>
      <c r="AA50" s="117">
        <f>STOA!H50</f>
        <v>128.79</v>
      </c>
      <c r="AB50" s="117">
        <f>-STOA!N50</f>
        <v>-236.25</v>
      </c>
      <c r="AC50">
        <f t="shared" si="0"/>
        <v>16.830286727641823</v>
      </c>
      <c r="AD50">
        <f t="shared" si="1"/>
        <v>1421.1048383318105</v>
      </c>
      <c r="AE50">
        <f>'IDT-1'!B50</f>
        <v>0</v>
      </c>
      <c r="AF50" s="26"/>
      <c r="AG50">
        <f t="shared" si="2"/>
        <v>1421.1048383318105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61.69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14.416880633706636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81.17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627.87968808693267</v>
      </c>
      <c r="P51" s="77">
        <v>119.05</v>
      </c>
      <c r="Q51" s="77">
        <v>37.049999999999997</v>
      </c>
      <c r="R51" s="80">
        <v>43.500000000000007</v>
      </c>
      <c r="S51" s="80">
        <v>0</v>
      </c>
      <c r="T51" s="78">
        <f>SUMPRODUCT(LTA!F51:AJ51,LTA!F$101:AJ$101,LTA!F$103:AJ$103)</f>
        <v>367.52000000000004</v>
      </c>
      <c r="U51" s="78">
        <f>SUMPRODUCT(LTA!F51:AJ51,LTA!F$102:AJ$102,LTA!F$103:AJ$103)</f>
        <v>40.83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85.79</v>
      </c>
      <c r="Z51" s="75">
        <f>IEX!N51</f>
        <v>0</v>
      </c>
      <c r="AA51" s="117">
        <f>STOA!H51</f>
        <v>128.79</v>
      </c>
      <c r="AB51" s="117">
        <f>-STOA!N51</f>
        <v>-236.25</v>
      </c>
      <c r="AC51">
        <f t="shared" si="0"/>
        <v>16.754003431860266</v>
      </c>
      <c r="AD51">
        <f t="shared" si="1"/>
        <v>1412.5125652887789</v>
      </c>
      <c r="AE51">
        <f>'IDT-1'!B51</f>
        <v>0</v>
      </c>
      <c r="AF51" s="26"/>
      <c r="AG51">
        <f t="shared" si="2"/>
        <v>1412.5125652887789</v>
      </c>
      <c r="AI51" s="75">
        <f>PXIL!H51</f>
        <v>0</v>
      </c>
      <c r="AJ51" s="75">
        <f>PXIL!N51</f>
        <v>0</v>
      </c>
      <c r="AK51" s="75">
        <f>RTM_IEX!H51</f>
        <v>119.52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14.416880633706636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81.17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627.77718837575469</v>
      </c>
      <c r="P52" s="77">
        <v>119.05</v>
      </c>
      <c r="Q52" s="77">
        <v>37.049999999999997</v>
      </c>
      <c r="R52" s="80">
        <v>43.500000000000007</v>
      </c>
      <c r="S52" s="80">
        <v>0</v>
      </c>
      <c r="T52" s="78">
        <f>SUMPRODUCT(LTA!F52:AJ52,LTA!F$101:AJ$101,LTA!F$103:AJ$103)</f>
        <v>368.3</v>
      </c>
      <c r="U52" s="78">
        <f>SUMPRODUCT(LTA!F52:AJ52,LTA!F$102:AJ$102,LTA!F$103:AJ$103)</f>
        <v>40.340000000000003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128.79</v>
      </c>
      <c r="AB52" s="117">
        <f>-STOA!N52</f>
        <v>-236.25</v>
      </c>
      <c r="AC52">
        <f t="shared" si="0"/>
        <v>16.509605434401902</v>
      </c>
      <c r="AD52">
        <f t="shared" si="1"/>
        <v>1384.9844635750594</v>
      </c>
      <c r="AE52">
        <f>'IDT-1'!B52</f>
        <v>0</v>
      </c>
      <c r="AF52" s="26"/>
      <c r="AG52">
        <f t="shared" si="2"/>
        <v>1384.9844635750594</v>
      </c>
      <c r="AI52" s="75">
        <f>PXIL!H52</f>
        <v>0</v>
      </c>
      <c r="AJ52" s="75">
        <f>PXIL!N52</f>
        <v>0</v>
      </c>
      <c r="AK52" s="75">
        <f>RTM_IEX!H52</f>
        <v>102.17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75.180000000000007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14.416880633706636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81.17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628.79279648533839</v>
      </c>
      <c r="P53" s="77">
        <v>117.81543581002556</v>
      </c>
      <c r="Q53" s="77">
        <v>36.630000000000003</v>
      </c>
      <c r="R53" s="80">
        <v>43.500000000000007</v>
      </c>
      <c r="S53" s="80">
        <v>0</v>
      </c>
      <c r="T53" s="78">
        <f>SUMPRODUCT(LTA!F53:AJ53,LTA!F$101:AJ$101,LTA!F$103:AJ$103)</f>
        <v>368.79999999999995</v>
      </c>
      <c r="U53" s="78">
        <f>SUMPRODUCT(LTA!F53:AJ53,LTA!F$102:AJ$102,LTA!F$103:AJ$103)</f>
        <v>38.89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128.79</v>
      </c>
      <c r="AB53" s="117">
        <f>-STOA!N53</f>
        <v>-236.25</v>
      </c>
      <c r="AC53">
        <f t="shared" si="0"/>
        <v>16.147846620894462</v>
      </c>
      <c r="AD53">
        <f t="shared" si="1"/>
        <v>1344.2372663081762</v>
      </c>
      <c r="AE53">
        <f>'IDT-1'!B53</f>
        <v>0</v>
      </c>
      <c r="AF53" s="26"/>
      <c r="AG53">
        <f t="shared" si="2"/>
        <v>1344.2372663081762</v>
      </c>
      <c r="AI53" s="75">
        <f>PXIL!H53</f>
        <v>0</v>
      </c>
      <c r="AJ53" s="75">
        <f>PXIL!N53</f>
        <v>0</v>
      </c>
      <c r="AK53" s="75">
        <f>RTM_IEX!H53</f>
        <v>89.64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48.19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14.416880633706636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81.17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628.81644477013833</v>
      </c>
      <c r="P54" s="77">
        <v>117.81543581002556</v>
      </c>
      <c r="Q54" s="77">
        <v>36.630000000000003</v>
      </c>
      <c r="R54" s="80">
        <v>43.500000000000007</v>
      </c>
      <c r="S54" s="80">
        <v>0</v>
      </c>
      <c r="T54" s="78">
        <f>SUMPRODUCT(LTA!F54:AJ54,LTA!F$101:AJ$101,LTA!F$103:AJ$103)</f>
        <v>368.43999999999994</v>
      </c>
      <c r="U54" s="78">
        <f>SUMPRODUCT(LTA!F54:AJ54,LTA!F$102:AJ$102,LTA!F$103:AJ$103)</f>
        <v>37.799999999999997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22.17</v>
      </c>
      <c r="Z54" s="75">
        <f>IEX!N54</f>
        <v>0</v>
      </c>
      <c r="AA54" s="117">
        <f>STOA!H54</f>
        <v>128.79</v>
      </c>
      <c r="AB54" s="117">
        <f>-STOA!N54</f>
        <v>-236.25</v>
      </c>
      <c r="AC54">
        <f t="shared" si="0"/>
        <v>15.940198725800704</v>
      </c>
      <c r="AD54">
        <f t="shared" si="1"/>
        <v>1320.8485624880698</v>
      </c>
      <c r="AE54">
        <f>'IDT-1'!B54</f>
        <v>0</v>
      </c>
      <c r="AF54" s="26"/>
      <c r="AG54">
        <f t="shared" si="2"/>
        <v>1320.8485624880698</v>
      </c>
      <c r="AI54" s="75">
        <f>PXIL!H54</f>
        <v>0</v>
      </c>
      <c r="AJ54" s="75">
        <f>PXIL!N54</f>
        <v>0</v>
      </c>
      <c r="AK54" s="75">
        <f>RTM_IEX!H54</f>
        <v>93.49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14.416880633706636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81.17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637.81888571365391</v>
      </c>
      <c r="P55" s="77">
        <v>117.82</v>
      </c>
      <c r="Q55" s="77">
        <v>36.630000000000003</v>
      </c>
      <c r="R55" s="80">
        <v>43.500000000000007</v>
      </c>
      <c r="S55" s="80">
        <v>0</v>
      </c>
      <c r="T55" s="78">
        <f>SUMPRODUCT(LTA!F55:AJ55,LTA!F$101:AJ$101,LTA!F$103:AJ$103)</f>
        <v>367.88</v>
      </c>
      <c r="U55" s="78">
        <f>SUMPRODUCT(LTA!F55:AJ55,LTA!F$102:AJ$102,LTA!F$103:AJ$103)</f>
        <v>37.150000000000006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128.79</v>
      </c>
      <c r="AB55" s="117">
        <f>-STOA!N55</f>
        <v>-236.25</v>
      </c>
      <c r="AC55">
        <f t="shared" si="0"/>
        <v>15.389644370975418</v>
      </c>
      <c r="AD55">
        <f t="shared" si="1"/>
        <v>1258.8361219763851</v>
      </c>
      <c r="AE55">
        <f>'IDT-1'!B55</f>
        <v>0</v>
      </c>
      <c r="AF55" s="26"/>
      <c r="AG55">
        <f t="shared" si="2"/>
        <v>1258.8361219763851</v>
      </c>
      <c r="AI55" s="75">
        <f>PXIL!H55</f>
        <v>0</v>
      </c>
      <c r="AJ55" s="75">
        <f>PXIL!N55</f>
        <v>0</v>
      </c>
      <c r="AK55" s="75">
        <f>RTM_IEX!H55</f>
        <v>45.3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14.416880633706636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81.17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637.82386404565386</v>
      </c>
      <c r="P56" s="77">
        <v>117.82</v>
      </c>
      <c r="Q56" s="77">
        <v>36.630000000000003</v>
      </c>
      <c r="R56" s="80">
        <v>43.500000000000007</v>
      </c>
      <c r="S56" s="80">
        <v>0</v>
      </c>
      <c r="T56" s="78">
        <f>SUMPRODUCT(LTA!F56:AJ56,LTA!F$101:AJ$101,LTA!F$103:AJ$103)</f>
        <v>365.77000000000004</v>
      </c>
      <c r="U56" s="78">
        <f>SUMPRODUCT(LTA!F56:AJ56,LTA!F$102:AJ$102,LTA!F$103:AJ$103)</f>
        <v>33.78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126.69</v>
      </c>
      <c r="AB56" s="117">
        <f>-STOA!N56</f>
        <v>-236.25</v>
      </c>
      <c r="AC56">
        <f t="shared" si="0"/>
        <v>15.068488180297019</v>
      </c>
      <c r="AD56">
        <f t="shared" si="1"/>
        <v>1222.6622564990637</v>
      </c>
      <c r="AE56">
        <f>'IDT-1'!B56</f>
        <v>0</v>
      </c>
      <c r="AF56" s="26"/>
      <c r="AG56">
        <f t="shared" si="2"/>
        <v>1222.6622564990637</v>
      </c>
      <c r="AI56" s="75">
        <f>PXIL!H56</f>
        <v>0</v>
      </c>
      <c r="AJ56" s="75">
        <f>PXIL!N56</f>
        <v>0</v>
      </c>
      <c r="AK56" s="75">
        <f>RTM_IEX!H56</f>
        <v>16.38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14.416880633706636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81.17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637.61702631925402</v>
      </c>
      <c r="P57" s="77">
        <v>117.82</v>
      </c>
      <c r="Q57" s="77">
        <v>36.630000000000003</v>
      </c>
      <c r="R57" s="80">
        <v>43.500000000000007</v>
      </c>
      <c r="S57" s="80">
        <v>0</v>
      </c>
      <c r="T57" s="78">
        <f>SUMPRODUCT(LTA!F57:AJ57,LTA!F$101:AJ$101,LTA!F$103:AJ$103)</f>
        <v>358.30999999999995</v>
      </c>
      <c r="U57" s="78">
        <f>SUMPRODUCT(LTA!F57:AJ57,LTA!F$102:AJ$102,LTA!F$103:AJ$103)</f>
        <v>32.989999999999995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125.28999999999999</v>
      </c>
      <c r="AB57" s="117">
        <f>-STOA!N57</f>
        <v>-236.25</v>
      </c>
      <c r="AC57">
        <f t="shared" si="0"/>
        <v>14.998732008304698</v>
      </c>
      <c r="AD57">
        <f t="shared" si="1"/>
        <v>1214.8051749446561</v>
      </c>
      <c r="AE57">
        <f>'IDT-1'!B57</f>
        <v>0</v>
      </c>
      <c r="AF57" s="26"/>
      <c r="AG57">
        <f t="shared" si="2"/>
        <v>1214.8051749446561</v>
      </c>
      <c r="AI57" s="75">
        <f>PXIL!H57</f>
        <v>0</v>
      </c>
      <c r="AJ57" s="75">
        <f>PXIL!N57</f>
        <v>0</v>
      </c>
      <c r="AK57" s="75">
        <f>RTM_IEX!H57</f>
        <v>18.309999999999999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14.416880633706636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81.17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632.01726584725395</v>
      </c>
      <c r="P58" s="77">
        <v>117.82</v>
      </c>
      <c r="Q58" s="77">
        <v>36.630000000000003</v>
      </c>
      <c r="R58" s="80">
        <v>43.500000000000007</v>
      </c>
      <c r="S58" s="80">
        <v>0</v>
      </c>
      <c r="T58" s="78">
        <f>SUMPRODUCT(LTA!F58:AJ58,LTA!F$101:AJ$101,LTA!F$103:AJ$103)</f>
        <v>349.53999999999996</v>
      </c>
      <c r="U58" s="78">
        <f>SUMPRODUCT(LTA!F58:AJ58,LTA!F$102:AJ$102,LTA!F$103:AJ$103)</f>
        <v>32.35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123.19</v>
      </c>
      <c r="AB58" s="117">
        <f>-STOA!N58</f>
        <v>-236.25</v>
      </c>
      <c r="AC58">
        <f t="shared" si="0"/>
        <v>14.873598116151099</v>
      </c>
      <c r="AD58">
        <f t="shared" si="1"/>
        <v>1200.7105483648097</v>
      </c>
      <c r="AE58">
        <f>'IDT-1'!B58</f>
        <v>0</v>
      </c>
      <c r="AF58" s="26"/>
      <c r="AG58">
        <f t="shared" si="2"/>
        <v>1200.7105483648097</v>
      </c>
      <c r="AI58" s="75">
        <f>PXIL!H58</f>
        <v>0</v>
      </c>
      <c r="AJ58" s="75">
        <f>PXIL!N58</f>
        <v>0</v>
      </c>
      <c r="AK58" s="75">
        <f>RTM_IEX!H58</f>
        <v>21.2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14.416880633706636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81.17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632.02971233605399</v>
      </c>
      <c r="P59" s="77">
        <v>117.82</v>
      </c>
      <c r="Q59" s="77">
        <v>36.630000000000003</v>
      </c>
      <c r="R59" s="80">
        <v>43.500000000000007</v>
      </c>
      <c r="S59" s="80">
        <v>0</v>
      </c>
      <c r="T59" s="78">
        <f>SUMPRODUCT(LTA!F59:AJ59,LTA!F$101:AJ$101,LTA!F$103:AJ$103)</f>
        <v>336.22999999999996</v>
      </c>
      <c r="U59" s="78">
        <f>SUMPRODUCT(LTA!F59:AJ59,LTA!F$102:AJ$102,LTA!F$103:AJ$103)</f>
        <v>31.520000000000003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116.19</v>
      </c>
      <c r="AB59" s="117">
        <f>-STOA!N59</f>
        <v>-236.25</v>
      </c>
      <c r="AC59">
        <f t="shared" si="0"/>
        <v>14.823459645252536</v>
      </c>
      <c r="AD59">
        <f t="shared" si="1"/>
        <v>1195.063133324508</v>
      </c>
      <c r="AE59">
        <f>'IDT-1'!B59</f>
        <v>0</v>
      </c>
      <c r="AF59" s="26"/>
      <c r="AG59">
        <f t="shared" si="2"/>
        <v>1195.063133324508</v>
      </c>
      <c r="AI59" s="75">
        <f>PXIL!H59</f>
        <v>0</v>
      </c>
      <c r="AJ59" s="75">
        <f>PXIL!N59</f>
        <v>0</v>
      </c>
      <c r="AK59" s="75">
        <f>RTM_IEX!H59</f>
        <v>36.630000000000003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14.416880633706636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81.17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632.01726584725395</v>
      </c>
      <c r="P60" s="77">
        <v>117.82</v>
      </c>
      <c r="Q60" s="77">
        <v>36.630000000000003</v>
      </c>
      <c r="R60" s="80">
        <v>43.500000000000007</v>
      </c>
      <c r="S60" s="80">
        <v>0</v>
      </c>
      <c r="T60" s="78">
        <f>SUMPRODUCT(LTA!F60:AJ60,LTA!F$101:AJ$101,LTA!F$103:AJ$103)</f>
        <v>324.33999999999997</v>
      </c>
      <c r="U60" s="78">
        <f>SUMPRODUCT(LTA!F60:AJ60,LTA!F$102:AJ$102,LTA!F$103:AJ$103)</f>
        <v>30.99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112.69</v>
      </c>
      <c r="AB60" s="117">
        <f>-STOA!N60</f>
        <v>-236.25</v>
      </c>
      <c r="AC60">
        <f t="shared" si="0"/>
        <v>14.725670116151099</v>
      </c>
      <c r="AD60">
        <f t="shared" si="1"/>
        <v>1184.0484763648096</v>
      </c>
      <c r="AE60">
        <f>'IDT-1'!B60</f>
        <v>0</v>
      </c>
      <c r="AF60" s="26"/>
      <c r="AG60">
        <f t="shared" si="2"/>
        <v>1184.0484763648096</v>
      </c>
      <c r="AI60" s="75">
        <f>PXIL!H60</f>
        <v>0</v>
      </c>
      <c r="AJ60" s="75">
        <f>PXIL!N60</f>
        <v>0</v>
      </c>
      <c r="AK60" s="75">
        <f>RTM_IEX!H60</f>
        <v>41.45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14.416880633706636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81.17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630.06351822199065</v>
      </c>
      <c r="P61" s="77">
        <v>117.82</v>
      </c>
      <c r="Q61" s="77">
        <v>36.630000000000003</v>
      </c>
      <c r="R61" s="80">
        <v>43.500000000000007</v>
      </c>
      <c r="S61" s="80">
        <v>0</v>
      </c>
      <c r="T61" s="78">
        <f>SUMPRODUCT(LTA!F61:AJ61,LTA!F$101:AJ$101,LTA!F$103:AJ$103)</f>
        <v>307.83</v>
      </c>
      <c r="U61" s="78">
        <f>SUMPRODUCT(LTA!F61:AJ61,LTA!F$102:AJ$102,LTA!F$103:AJ$103)</f>
        <v>30.410000000000004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104.99</v>
      </c>
      <c r="AB61" s="117">
        <f>-STOA!N61</f>
        <v>-236.25</v>
      </c>
      <c r="AC61">
        <f t="shared" si="0"/>
        <v>14.838101137048781</v>
      </c>
      <c r="AD61">
        <f t="shared" si="1"/>
        <v>1196.7122977186486</v>
      </c>
      <c r="AE61">
        <f>'IDT-1'!B61</f>
        <v>0</v>
      </c>
      <c r="AF61" s="26"/>
      <c r="AG61">
        <f t="shared" si="2"/>
        <v>1196.7122977186486</v>
      </c>
      <c r="AI61" s="75">
        <f>PXIL!H61</f>
        <v>0</v>
      </c>
      <c r="AJ61" s="75">
        <f>PXIL!N61</f>
        <v>0</v>
      </c>
      <c r="AK61" s="75">
        <f>RTM_IEX!H61</f>
        <v>80.97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14.416880633706636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81.17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629.95336844178144</v>
      </c>
      <c r="P62" s="77">
        <v>117.82</v>
      </c>
      <c r="Q62" s="77">
        <v>36.630000000000003</v>
      </c>
      <c r="R62" s="80">
        <v>43.500000000000007</v>
      </c>
      <c r="S62" s="80">
        <v>0</v>
      </c>
      <c r="T62" s="78">
        <f>SUMPRODUCT(LTA!F62:AJ62,LTA!F$101:AJ$101,LTA!F$103:AJ$103)</f>
        <v>290.27</v>
      </c>
      <c r="U62" s="78">
        <f>SUMPRODUCT(LTA!F62:AJ62,LTA!F$102:AJ$102,LTA!F$103:AJ$103)</f>
        <v>29.78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97.289999999999992</v>
      </c>
      <c r="AB62" s="117">
        <f>-STOA!N62</f>
        <v>-236.25</v>
      </c>
      <c r="AC62">
        <f t="shared" si="0"/>
        <v>14.694131818982939</v>
      </c>
      <c r="AD62">
        <f t="shared" si="1"/>
        <v>1180.4961172565049</v>
      </c>
      <c r="AE62">
        <f>'IDT-1'!B62</f>
        <v>0</v>
      </c>
      <c r="AF62" s="26"/>
      <c r="AG62">
        <f t="shared" si="2"/>
        <v>1180.4961172565049</v>
      </c>
      <c r="AI62" s="75">
        <f>PXIL!H62</f>
        <v>0</v>
      </c>
      <c r="AJ62" s="75">
        <f>PXIL!N62</f>
        <v>0</v>
      </c>
      <c r="AK62" s="75">
        <f>RTM_IEX!H62</f>
        <v>90.61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14.416880633706636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81.53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633.19837548546252</v>
      </c>
      <c r="P63" s="77">
        <v>117.8154830547462</v>
      </c>
      <c r="Q63" s="77">
        <v>36.630000000000003</v>
      </c>
      <c r="R63" s="80">
        <v>43.500000000000007</v>
      </c>
      <c r="S63" s="80">
        <v>0</v>
      </c>
      <c r="T63" s="78">
        <f>SUMPRODUCT(LTA!F63:AJ63,LTA!F$101:AJ$101,LTA!F$103:AJ$103)</f>
        <v>267.53999999999996</v>
      </c>
      <c r="U63" s="78">
        <f>SUMPRODUCT(LTA!F63:AJ63,LTA!F$102:AJ$102,LTA!F$103:AJ$103)</f>
        <v>41.83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89.59</v>
      </c>
      <c r="AB63" s="117">
        <f>-STOA!N63</f>
        <v>-236.25</v>
      </c>
      <c r="AC63">
        <f t="shared" si="0"/>
        <v>14.767616131849097</v>
      </c>
      <c r="AD63">
        <f t="shared" si="1"/>
        <v>1188.7731230420661</v>
      </c>
      <c r="AE63">
        <f>'IDT-1'!B63</f>
        <v>9</v>
      </c>
      <c r="AF63" s="26"/>
      <c r="AG63">
        <f t="shared" si="2"/>
        <v>1197.7731230420661</v>
      </c>
      <c r="AI63" s="75">
        <f>PXIL!H63</f>
        <v>0</v>
      </c>
      <c r="AJ63" s="75">
        <f>PXIL!N63</f>
        <v>0</v>
      </c>
      <c r="AK63" s="75">
        <f>RTM_IEX!H63</f>
        <v>113.74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14.416880633706636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81.53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633.11249563506249</v>
      </c>
      <c r="P64" s="77">
        <v>117.8154830547462</v>
      </c>
      <c r="Q64" s="77">
        <v>36.630000000000003</v>
      </c>
      <c r="R64" s="80">
        <v>43.500000000000007</v>
      </c>
      <c r="S64" s="80">
        <v>0</v>
      </c>
      <c r="T64" s="78">
        <f>SUMPRODUCT(LTA!F64:AJ64,LTA!F$101:AJ$101,LTA!F$103:AJ$103)</f>
        <v>248.72</v>
      </c>
      <c r="U64" s="78">
        <f>SUMPRODUCT(LTA!F64:AJ64,LTA!F$102:AJ$102,LTA!F$103:AJ$103)</f>
        <v>41.75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29.88</v>
      </c>
      <c r="Z64" s="75">
        <f>IEX!N64</f>
        <v>0</v>
      </c>
      <c r="AA64" s="117">
        <f>STOA!H64</f>
        <v>79.789999999999992</v>
      </c>
      <c r="AB64" s="117">
        <f>-STOA!N64</f>
        <v>-236.25</v>
      </c>
      <c r="AC64">
        <f t="shared" si="0"/>
        <v>14.785692389165579</v>
      </c>
      <c r="AD64">
        <f t="shared" si="1"/>
        <v>1190.8091669343498</v>
      </c>
      <c r="AE64">
        <f>'IDT-1'!B64</f>
        <v>0</v>
      </c>
      <c r="AF64" s="26"/>
      <c r="AG64">
        <f t="shared" si="2"/>
        <v>1190.8091669343498</v>
      </c>
      <c r="AI64" s="75">
        <f>PXIL!H64</f>
        <v>0</v>
      </c>
      <c r="AJ64" s="75">
        <f>PXIL!N64</f>
        <v>0</v>
      </c>
      <c r="AK64" s="75">
        <f>RTM_IEX!H64</f>
        <v>114.7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14.416880633706636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81.53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634.80588166521397</v>
      </c>
      <c r="P65" s="77">
        <v>117.8154830547462</v>
      </c>
      <c r="Q65" s="77">
        <v>36.630000000000003</v>
      </c>
      <c r="R65" s="80">
        <v>43.500000000000007</v>
      </c>
      <c r="S65" s="80">
        <v>0</v>
      </c>
      <c r="T65" s="78">
        <f>SUMPRODUCT(LTA!F65:AJ65,LTA!F$101:AJ$101,LTA!F$103:AJ$103)</f>
        <v>230.63</v>
      </c>
      <c r="U65" s="78">
        <f>SUMPRODUCT(LTA!F65:AJ65,LTA!F$102:AJ$102,LTA!F$103:AJ$103)</f>
        <v>40.81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62.65</v>
      </c>
      <c r="Z65" s="75">
        <f>IEX!N65</f>
        <v>0</v>
      </c>
      <c r="AA65" s="117">
        <f>STOA!H65</f>
        <v>70.69</v>
      </c>
      <c r="AB65" s="117">
        <f>-STOA!N65</f>
        <v>-236.25</v>
      </c>
      <c r="AC65">
        <f t="shared" si="0"/>
        <v>14.697194186230913</v>
      </c>
      <c r="AD65">
        <f t="shared" si="1"/>
        <v>1180.8410511674358</v>
      </c>
      <c r="AE65">
        <f>'IDT-1'!B65</f>
        <v>0</v>
      </c>
      <c r="AF65" s="26"/>
      <c r="AG65">
        <f t="shared" si="2"/>
        <v>1180.8410511674358</v>
      </c>
      <c r="AI65" s="75">
        <f>PXIL!H65</f>
        <v>0</v>
      </c>
      <c r="AJ65" s="75">
        <f>PXIL!N65</f>
        <v>0</v>
      </c>
      <c r="AK65" s="75">
        <f>RTM_IEX!H65</f>
        <v>98.31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14.416880633706636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81.53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634.72311777662367</v>
      </c>
      <c r="P66" s="77">
        <v>117.8154830547462</v>
      </c>
      <c r="Q66" s="77">
        <v>36.630000000000003</v>
      </c>
      <c r="R66" s="80">
        <v>43.500000000000007</v>
      </c>
      <c r="S66" s="80">
        <v>0</v>
      </c>
      <c r="T66" s="78">
        <f>SUMPRODUCT(LTA!F66:AJ66,LTA!F$101:AJ$101,LTA!F$103:AJ$103)</f>
        <v>206.77</v>
      </c>
      <c r="U66" s="78">
        <f>SUMPRODUCT(LTA!F66:AJ66,LTA!F$102:AJ$102,LTA!F$103:AJ$103)</f>
        <v>40.619999999999997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86.75</v>
      </c>
      <c r="Z66" s="75">
        <f>IEX!N66</f>
        <v>0</v>
      </c>
      <c r="AA66" s="117">
        <f>STOA!H66</f>
        <v>58.79</v>
      </c>
      <c r="AB66" s="117">
        <f>-STOA!N66</f>
        <v>-236.25</v>
      </c>
      <c r="AC66">
        <f t="shared" si="0"/>
        <v>14.643137864011315</v>
      </c>
      <c r="AD66">
        <f t="shared" si="1"/>
        <v>1174.7523436010649</v>
      </c>
      <c r="AE66">
        <f>'IDT-1'!B66</f>
        <v>0</v>
      </c>
      <c r="AF66" s="26"/>
      <c r="AG66">
        <f t="shared" si="2"/>
        <v>1174.7523436010649</v>
      </c>
      <c r="AI66" s="75">
        <f>PXIL!H66</f>
        <v>0</v>
      </c>
      <c r="AJ66" s="75">
        <f>PXIL!N66</f>
        <v>0</v>
      </c>
      <c r="AK66" s="75">
        <f>RTM_IEX!H66</f>
        <v>104.1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14.416880633706636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632.3061717853958</v>
      </c>
      <c r="P67" s="77">
        <v>117.8154830547462</v>
      </c>
      <c r="Q67" s="77">
        <v>36.630000000000003</v>
      </c>
      <c r="R67" s="80">
        <v>43.500000000000007</v>
      </c>
      <c r="S67" s="80">
        <v>0</v>
      </c>
      <c r="T67" s="78">
        <f>SUMPRODUCT(LTA!F67:AJ67,LTA!F$101:AJ$101,LTA!F$103:AJ$103)</f>
        <v>181.69</v>
      </c>
      <c r="U67" s="78">
        <f>SUMPRODUCT(LTA!F67:AJ67,LTA!F$102:AJ$102,LTA!F$103:AJ$103)</f>
        <v>40.35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78.94</v>
      </c>
      <c r="Z67" s="75">
        <f>IEX!N67</f>
        <v>0</v>
      </c>
      <c r="AA67" s="117">
        <f>STOA!H67</f>
        <v>103.94</v>
      </c>
      <c r="AB67" s="117">
        <f>-STOA!N67</f>
        <v>-236.25</v>
      </c>
      <c r="AC67">
        <f t="shared" si="0"/>
        <v>14.643428739288513</v>
      </c>
      <c r="AD67">
        <f t="shared" si="1"/>
        <v>1174.78510673456</v>
      </c>
      <c r="AE67">
        <f>'IDT-1'!B67</f>
        <v>0</v>
      </c>
      <c r="AF67" s="26"/>
      <c r="AG67">
        <f t="shared" si="2"/>
        <v>1174.78510673456</v>
      </c>
      <c r="AI67" s="75">
        <f>PXIL!H67</f>
        <v>0</v>
      </c>
      <c r="AJ67" s="75">
        <f>PXIL!N67</f>
        <v>0</v>
      </c>
      <c r="AK67" s="75">
        <f>RTM_IEX!H67</f>
        <v>77.11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17.45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14.416880633706636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644.597150196396</v>
      </c>
      <c r="P68" s="77">
        <v>117.8154830547462</v>
      </c>
      <c r="Q68" s="77">
        <v>36.630000000000003</v>
      </c>
      <c r="R68" s="80">
        <v>43.500000000000007</v>
      </c>
      <c r="S68" s="80">
        <v>0</v>
      </c>
      <c r="T68" s="78">
        <f>SUMPRODUCT(LTA!F68:AJ68,LTA!F$101:AJ$101,LTA!F$103:AJ$103)</f>
        <v>153.31</v>
      </c>
      <c r="U68" s="78">
        <f>SUMPRODUCT(LTA!F68:AJ68,LTA!F$102:AJ$102,LTA!F$103:AJ$103)</f>
        <v>40.230000000000004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125.3</v>
      </c>
      <c r="Z68" s="75">
        <f>IEX!N68</f>
        <v>0</v>
      </c>
      <c r="AA68" s="117">
        <f>STOA!H68</f>
        <v>93.44</v>
      </c>
      <c r="AB68" s="117">
        <f>-STOA!N68</f>
        <v>-236.25</v>
      </c>
      <c r="AC68">
        <f t="shared" ref="AC68:AC98" si="3">SUMIF(B68:AB68,"&gt;0")*$AC$2-SUMIF(B68:AB68,"&lt;0")*($AC$2/(1-$AC$2))+SUMIF(AI68:AR68,"&gt;0")*$AC$2-SUMIF(AI68:AR68,"&lt;0")*($AC$2/(1-$AC$2))</f>
        <v>14.713661349305315</v>
      </c>
      <c r="AD68">
        <f t="shared" ref="AD68:AD98" si="4">SUM(B68:AB68,AI68:AR68)-AC68</f>
        <v>1182.6958525355437</v>
      </c>
      <c r="AE68">
        <f>'IDT-1'!B68</f>
        <v>0</v>
      </c>
      <c r="AF68" s="26"/>
      <c r="AG68">
        <f t="shared" ref="AG68:AG98" si="5">SUM(AD68:AF68)+AT68</f>
        <v>1182.6958525355437</v>
      </c>
      <c r="AI68" s="75">
        <f>PXIL!H68</f>
        <v>0</v>
      </c>
      <c r="AJ68" s="75">
        <f>PXIL!N68</f>
        <v>0</v>
      </c>
      <c r="AK68" s="75">
        <f>RTM_IEX!H68</f>
        <v>82.89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14.416880633706636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99.615628209066585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660.17703558351536</v>
      </c>
      <c r="P69" s="77">
        <v>117.8154830547462</v>
      </c>
      <c r="Q69" s="77">
        <v>36.630000000000003</v>
      </c>
      <c r="R69" s="80">
        <v>29.38</v>
      </c>
      <c r="S69" s="80">
        <v>0</v>
      </c>
      <c r="T69" s="78">
        <f>SUMPRODUCT(LTA!F69:AJ69,LTA!F$101:AJ$101,LTA!F$103:AJ$103)</f>
        <v>122.67000000000002</v>
      </c>
      <c r="U69" s="78">
        <f>SUMPRODUCT(LTA!F69:AJ69,LTA!F$102:AJ$102,LTA!F$103:AJ$103)</f>
        <v>39.69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76.14</v>
      </c>
      <c r="Z69" s="75">
        <f>IEX!N69</f>
        <v>0</v>
      </c>
      <c r="AA69" s="117">
        <f>STOA!H69</f>
        <v>163.01999999999998</v>
      </c>
      <c r="AB69" s="117">
        <f>-STOA!N69</f>
        <v>-236.25</v>
      </c>
      <c r="AC69">
        <f t="shared" si="3"/>
        <v>14.672261868951754</v>
      </c>
      <c r="AD69">
        <f t="shared" si="4"/>
        <v>1178.0327656120833</v>
      </c>
      <c r="AE69">
        <f>'IDT-1'!B69</f>
        <v>0</v>
      </c>
      <c r="AF69" s="26"/>
      <c r="AG69">
        <f t="shared" si="5"/>
        <v>1178.0327656120833</v>
      </c>
      <c r="AI69" s="75">
        <f>PXIL!H69</f>
        <v>0</v>
      </c>
      <c r="AJ69" s="75">
        <f>PXIL!N69</f>
        <v>0</v>
      </c>
      <c r="AK69" s="75">
        <f>RTM_IEX!H69</f>
        <v>69.400000000000006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14.416880633706636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99.615628209066585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686.06648959031554</v>
      </c>
      <c r="P70" s="77">
        <v>117.8154830547462</v>
      </c>
      <c r="Q70" s="77">
        <v>36.630000000000003</v>
      </c>
      <c r="R70" s="80">
        <v>13.69</v>
      </c>
      <c r="S70" s="80">
        <v>0</v>
      </c>
      <c r="T70" s="78">
        <f>SUMPRODUCT(LTA!F70:AJ70,LTA!F$101:AJ$101,LTA!F$103:AJ$103)</f>
        <v>92.44</v>
      </c>
      <c r="U70" s="78">
        <f>SUMPRODUCT(LTA!F70:AJ70,LTA!F$102:AJ$102,LTA!F$103:AJ$103)</f>
        <v>38.94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104.87</v>
      </c>
      <c r="Z70" s="75">
        <f>IEX!N70</f>
        <v>0</v>
      </c>
      <c r="AA70" s="117">
        <f>STOA!H70</f>
        <v>152.51999999999998</v>
      </c>
      <c r="AB70" s="117">
        <f>-STOA!N70</f>
        <v>-236.25</v>
      </c>
      <c r="AC70">
        <f t="shared" si="3"/>
        <v>14.821153064211595</v>
      </c>
      <c r="AD70">
        <f t="shared" si="4"/>
        <v>1194.8033284236237</v>
      </c>
      <c r="AE70">
        <f>'IDT-1'!B70</f>
        <v>0</v>
      </c>
      <c r="AF70" s="26"/>
      <c r="AG70">
        <f t="shared" si="5"/>
        <v>1194.8033284236237</v>
      </c>
      <c r="AI70" s="75">
        <f>PXIL!H70</f>
        <v>0</v>
      </c>
      <c r="AJ70" s="75">
        <f>PXIL!N70</f>
        <v>0</v>
      </c>
      <c r="AK70" s="75">
        <f>RTM_IEX!H70</f>
        <v>82.89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5.98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14.416880633706636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99.615628209066585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714.46607683155992</v>
      </c>
      <c r="P71" s="77">
        <v>117.8154830547462</v>
      </c>
      <c r="Q71" s="77">
        <v>36.630000000000003</v>
      </c>
      <c r="R71" s="80">
        <v>5.8699999999999983</v>
      </c>
      <c r="S71" s="80">
        <v>0</v>
      </c>
      <c r="T71" s="78">
        <f>SUMPRODUCT(LTA!F71:AJ71,LTA!F$101:AJ$101,LTA!F$103:AJ$103)</f>
        <v>62.04</v>
      </c>
      <c r="U71" s="78">
        <f>SUMPRODUCT(LTA!F71:AJ71,LTA!F$102:AJ$102,LTA!F$103:AJ$103)</f>
        <v>37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104.1</v>
      </c>
      <c r="Z71" s="75">
        <f>IEX!N71</f>
        <v>0</v>
      </c>
      <c r="AA71" s="117">
        <f>STOA!H71</f>
        <v>191.79</v>
      </c>
      <c r="AB71" s="117">
        <f>-STOA!N71</f>
        <v>-236.25</v>
      </c>
      <c r="AC71">
        <f t="shared" si="3"/>
        <v>15.139621431934543</v>
      </c>
      <c r="AD71">
        <f t="shared" si="4"/>
        <v>1230.6744472971448</v>
      </c>
      <c r="AE71">
        <f>'IDT-1'!B71</f>
        <v>0</v>
      </c>
      <c r="AF71" s="26"/>
      <c r="AG71">
        <f t="shared" si="5"/>
        <v>1230.6744472971448</v>
      </c>
      <c r="AI71" s="75">
        <f>PXIL!H71</f>
        <v>0</v>
      </c>
      <c r="AJ71" s="75">
        <f>PXIL!N71</f>
        <v>0</v>
      </c>
      <c r="AK71" s="75">
        <f>RTM_IEX!H71</f>
        <v>98.32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14.416880633706636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99.615628209066585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735.97752529645982</v>
      </c>
      <c r="P72" s="77">
        <v>117.8154830547462</v>
      </c>
      <c r="Q72" s="77">
        <v>36.630000000000003</v>
      </c>
      <c r="R72" s="80">
        <v>0.59</v>
      </c>
      <c r="S72" s="80">
        <v>0</v>
      </c>
      <c r="T72" s="78">
        <f>SUMPRODUCT(LTA!F72:AJ72,LTA!F$101:AJ$101,LTA!F$103:AJ$103)</f>
        <v>40.129999999999995</v>
      </c>
      <c r="U72" s="78">
        <f>SUMPRODUCT(LTA!F72:AJ72,LTA!F$102:AJ$102,LTA!F$103:AJ$103)</f>
        <v>35.340000000000003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151.34</v>
      </c>
      <c r="Z72" s="75">
        <f>IEX!N72</f>
        <v>0</v>
      </c>
      <c r="AA72" s="117">
        <f>STOA!H72</f>
        <v>184.79</v>
      </c>
      <c r="AB72" s="117">
        <f>-STOA!N72</f>
        <v>-236.25</v>
      </c>
      <c r="AC72">
        <f t="shared" si="3"/>
        <v>15.505450178425662</v>
      </c>
      <c r="AD72">
        <f t="shared" si="4"/>
        <v>1271.8800670155535</v>
      </c>
      <c r="AE72">
        <f>'IDT-1'!B72</f>
        <v>0</v>
      </c>
      <c r="AF72" s="26"/>
      <c r="AG72">
        <f t="shared" si="5"/>
        <v>1271.8800670155535</v>
      </c>
      <c r="AI72" s="75">
        <f>PXIL!H72</f>
        <v>0</v>
      </c>
      <c r="AJ72" s="75">
        <f>PXIL!N72</f>
        <v>0</v>
      </c>
      <c r="AK72" s="75">
        <f>RTM_IEX!H72</f>
        <v>106.99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14.416880633706636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99.615628209066585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782.17769181904225</v>
      </c>
      <c r="P73" s="77">
        <v>117.8154830547462</v>
      </c>
      <c r="Q73" s="77">
        <v>36.630000000000003</v>
      </c>
      <c r="R73" s="80">
        <v>0</v>
      </c>
      <c r="S73" s="80">
        <v>0</v>
      </c>
      <c r="T73" s="78">
        <f>SUMPRODUCT(LTA!F73:AJ73,LTA!F$101:AJ$101,LTA!F$103:AJ$103)</f>
        <v>25.68</v>
      </c>
      <c r="U73" s="78">
        <f>SUMPRODUCT(LTA!F73:AJ73,LTA!F$102:AJ$102,LTA!F$103:AJ$103)</f>
        <v>34.17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350.24</v>
      </c>
      <c r="AB73" s="117">
        <f>-STOA!N73</f>
        <v>-236.25</v>
      </c>
      <c r="AC73">
        <f t="shared" si="3"/>
        <v>16.029227643824388</v>
      </c>
      <c r="AD73">
        <f t="shared" si="4"/>
        <v>1330.8764560727375</v>
      </c>
      <c r="AE73">
        <f>'IDT-1'!B73</f>
        <v>0</v>
      </c>
      <c r="AF73" s="26"/>
      <c r="AG73">
        <f t="shared" si="5"/>
        <v>1330.8764560727375</v>
      </c>
      <c r="AI73" s="75">
        <f>PXIL!H73</f>
        <v>0</v>
      </c>
      <c r="AJ73" s="75">
        <f>PXIL!N73</f>
        <v>0</v>
      </c>
      <c r="AK73" s="75">
        <f>RTM_IEX!H73</f>
        <v>122.41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14.416880633706636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99.615628209066585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853.60602773831772</v>
      </c>
      <c r="P74" s="77">
        <v>117.8154830547462</v>
      </c>
      <c r="Q74" s="77">
        <v>36.630000000000003</v>
      </c>
      <c r="R74" s="80">
        <v>0</v>
      </c>
      <c r="S74" s="80">
        <v>0</v>
      </c>
      <c r="T74" s="78">
        <f>SUMPRODUCT(LTA!F74:AJ74,LTA!F$101:AJ$101,LTA!F$103:AJ$103)</f>
        <v>15.610000000000001</v>
      </c>
      <c r="U74" s="78">
        <f>SUMPRODUCT(LTA!F74:AJ74,LTA!F$102:AJ$102,LTA!F$103:AJ$103)</f>
        <v>27.34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327.31999999999994</v>
      </c>
      <c r="AB74" s="117">
        <f>-STOA!N74</f>
        <v>-236.25</v>
      </c>
      <c r="AC74">
        <f t="shared" si="3"/>
        <v>16.188668999914007</v>
      </c>
      <c r="AD74">
        <f t="shared" si="4"/>
        <v>1348.8353506359231</v>
      </c>
      <c r="AE74">
        <f>'IDT-1'!B74</f>
        <v>0</v>
      </c>
      <c r="AF74" s="26"/>
      <c r="AG74">
        <f t="shared" si="5"/>
        <v>1348.8353506359231</v>
      </c>
      <c r="AI74" s="75">
        <f>PXIL!H74</f>
        <v>0</v>
      </c>
      <c r="AJ74" s="75">
        <f>PXIL!N74</f>
        <v>0</v>
      </c>
      <c r="AK74" s="75">
        <f>RTM_IEX!H74</f>
        <v>108.92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14.536028407538923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99.615628209066585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873.49783953603912</v>
      </c>
      <c r="P75" s="77">
        <v>117.8154830547462</v>
      </c>
      <c r="Q75" s="77">
        <v>36.630000000000003</v>
      </c>
      <c r="R75" s="80">
        <v>0</v>
      </c>
      <c r="S75" s="80">
        <v>0</v>
      </c>
      <c r="T75" s="78">
        <f>SUMPRODUCT(LTA!F75:AJ75,LTA!F$101:AJ$101,LTA!F$103:AJ$103)</f>
        <v>13.3</v>
      </c>
      <c r="U75" s="78">
        <f>SUMPRODUCT(LTA!F75:AJ75,LTA!F$102:AJ$102,LTA!F$103:AJ$103)</f>
        <v>25.64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164.09999999999997</v>
      </c>
      <c r="AB75" s="117">
        <f>-STOA!N75</f>
        <v>-85.48</v>
      </c>
      <c r="AC75">
        <f t="shared" si="3"/>
        <v>13.503722157622295</v>
      </c>
      <c r="AD75">
        <f t="shared" si="4"/>
        <v>1349.2912570497685</v>
      </c>
      <c r="AE75">
        <f>'IDT-1'!B75</f>
        <v>0</v>
      </c>
      <c r="AF75" s="26"/>
      <c r="AG75">
        <f t="shared" si="5"/>
        <v>1349.2912570497685</v>
      </c>
      <c r="AI75" s="75">
        <f>PXIL!H75</f>
        <v>0</v>
      </c>
      <c r="AJ75" s="75">
        <f>PXIL!N75</f>
        <v>0</v>
      </c>
      <c r="AK75" s="75">
        <f>RTM_IEX!H75</f>
        <v>103.14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14.536028407538923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99.615628209066585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873.53891264163917</v>
      </c>
      <c r="P76" s="77">
        <v>117.8154830547462</v>
      </c>
      <c r="Q76" s="77">
        <v>36.630000000000003</v>
      </c>
      <c r="R76" s="80">
        <v>0</v>
      </c>
      <c r="S76" s="80">
        <v>0</v>
      </c>
      <c r="T76" s="78">
        <f>SUMPRODUCT(LTA!F76:AJ76,LTA!F$101:AJ$101,LTA!F$103:AJ$103)</f>
        <v>13.21</v>
      </c>
      <c r="U76" s="78">
        <f>SUMPRODUCT(LTA!F76:AJ76,LTA!F$102:AJ$102,LTA!F$103:AJ$103)</f>
        <v>25.59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159.27999999999997</v>
      </c>
      <c r="AB76" s="117">
        <f>-STOA!N76</f>
        <v>-85.48</v>
      </c>
      <c r="AC76">
        <f t="shared" si="3"/>
        <v>13.451899600951576</v>
      </c>
      <c r="AD76">
        <f t="shared" si="4"/>
        <v>1343.4541527120393</v>
      </c>
      <c r="AE76">
        <f>'IDT-1'!B76</f>
        <v>0</v>
      </c>
      <c r="AF76" s="26"/>
      <c r="AG76">
        <f t="shared" si="5"/>
        <v>1343.4541527120393</v>
      </c>
      <c r="AI76" s="75">
        <f>PXIL!H76</f>
        <v>0</v>
      </c>
      <c r="AJ76" s="75">
        <f>PXIL!N76</f>
        <v>0</v>
      </c>
      <c r="AK76" s="75">
        <f>RTM_IEX!H76</f>
        <v>102.17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15.204043628624632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99.615628209066585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875.42399172184469</v>
      </c>
      <c r="P77" s="77">
        <v>117.8154830547462</v>
      </c>
      <c r="Q77" s="77">
        <v>36.630000000000003</v>
      </c>
      <c r="R77" s="80">
        <v>0</v>
      </c>
      <c r="S77" s="80">
        <v>0</v>
      </c>
      <c r="T77" s="78">
        <f>SUMPRODUCT(LTA!F77:AJ77,LTA!F$101:AJ$101,LTA!F$103:AJ$103)</f>
        <v>13.080000000000002</v>
      </c>
      <c r="U77" s="78">
        <f>SUMPRODUCT(LTA!F77:AJ77,LTA!F$102:AJ$102,LTA!F$103:AJ$103)</f>
        <v>25.6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148.67999999999998</v>
      </c>
      <c r="AB77" s="117">
        <f>-STOA!N77</f>
        <v>-85.48</v>
      </c>
      <c r="AC77">
        <f t="shared" si="3"/>
        <v>13.532710830802939</v>
      </c>
      <c r="AD77">
        <f t="shared" si="4"/>
        <v>1352.5564357834792</v>
      </c>
      <c r="AE77">
        <f>'IDT-1'!B77</f>
        <v>0</v>
      </c>
      <c r="AF77" s="26"/>
      <c r="AG77">
        <f t="shared" si="5"/>
        <v>1352.5564357834792</v>
      </c>
      <c r="AI77" s="75">
        <f>PXIL!H77</f>
        <v>0</v>
      </c>
      <c r="AJ77" s="75">
        <f>PXIL!N77</f>
        <v>0</v>
      </c>
      <c r="AK77" s="75">
        <f>RTM_IEX!H77</f>
        <v>119.52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15.204043628624632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99.615628209066585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875.46133074904469</v>
      </c>
      <c r="P78" s="77">
        <v>117.8154830547462</v>
      </c>
      <c r="Q78" s="77">
        <v>36.630000000000003</v>
      </c>
      <c r="R78" s="80">
        <v>0</v>
      </c>
      <c r="S78" s="80">
        <v>0</v>
      </c>
      <c r="T78" s="78">
        <f>SUMPRODUCT(LTA!F78:AJ78,LTA!F$101:AJ$101,LTA!F$103:AJ$103)</f>
        <v>13</v>
      </c>
      <c r="U78" s="78">
        <f>SUMPRODUCT(LTA!F78:AJ78,LTA!F$102:AJ$102,LTA!F$103:AJ$103)</f>
        <v>25.62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139.03999999999996</v>
      </c>
      <c r="AB78" s="117">
        <f>-STOA!N78</f>
        <v>-85.48</v>
      </c>
      <c r="AC78">
        <f t="shared" si="3"/>
        <v>13.4392314142423</v>
      </c>
      <c r="AD78">
        <f t="shared" si="4"/>
        <v>1342.0272542272396</v>
      </c>
      <c r="AE78">
        <f>'IDT-1'!B78</f>
        <v>0</v>
      </c>
      <c r="AF78" s="26"/>
      <c r="AG78">
        <f t="shared" si="5"/>
        <v>1342.0272542272396</v>
      </c>
      <c r="AI78" s="75">
        <f>PXIL!H78</f>
        <v>0</v>
      </c>
      <c r="AJ78" s="75">
        <f>PXIL!N78</f>
        <v>0</v>
      </c>
      <c r="AK78" s="75">
        <f>RTM_IEX!H78</f>
        <v>118.56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15.204043628624632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99.615628209066585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854.06819141703056</v>
      </c>
      <c r="P79" s="77">
        <v>117.8154830547462</v>
      </c>
      <c r="Q79" s="77">
        <v>36.630000000000003</v>
      </c>
      <c r="R79" s="80">
        <v>0</v>
      </c>
      <c r="S79" s="80">
        <v>0</v>
      </c>
      <c r="T79" s="78">
        <f>SUMPRODUCT(LTA!F79:AJ79,LTA!F$101:AJ$101,LTA!F$103:AJ$103)</f>
        <v>13.01</v>
      </c>
      <c r="U79" s="78">
        <f>SUMPRODUCT(LTA!F79:AJ79,LTA!F$102:AJ$102,LTA!F$103:AJ$103)</f>
        <v>25.59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155.41999999999996</v>
      </c>
      <c r="AB79" s="117">
        <f>-STOA!N79</f>
        <v>-85.48</v>
      </c>
      <c r="AC79">
        <f t="shared" si="3"/>
        <v>13.233723788120573</v>
      </c>
      <c r="AD79">
        <f t="shared" si="4"/>
        <v>1318.8796225213471</v>
      </c>
      <c r="AE79">
        <f>'IDT-1'!B79</f>
        <v>0</v>
      </c>
      <c r="AF79" s="26"/>
      <c r="AG79">
        <f t="shared" si="5"/>
        <v>1318.8796225213471</v>
      </c>
      <c r="AI79" s="75">
        <f>PXIL!H79</f>
        <v>0</v>
      </c>
      <c r="AJ79" s="75">
        <f>PXIL!N79</f>
        <v>0</v>
      </c>
      <c r="AK79" s="75">
        <f>RTM_IEX!H79</f>
        <v>100.24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15.204043628624632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99.615628209066585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786.43071688995497</v>
      </c>
      <c r="P80" s="77">
        <v>117.8154830547462</v>
      </c>
      <c r="Q80" s="77">
        <v>36.630000000000003</v>
      </c>
      <c r="R80" s="80">
        <v>0</v>
      </c>
      <c r="S80" s="80">
        <v>0</v>
      </c>
      <c r="T80" s="78">
        <f>SUMPRODUCT(LTA!F80:AJ80,LTA!F$101:AJ$101,LTA!F$103:AJ$103)</f>
        <v>10.969999999999999</v>
      </c>
      <c r="U80" s="78">
        <f>SUMPRODUCT(LTA!F80:AJ80,LTA!F$102:AJ$102,LTA!F$103:AJ$103)</f>
        <v>25.509999999999998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179.82999999999998</v>
      </c>
      <c r="AB80" s="117">
        <f>-STOA!N80</f>
        <v>-85.48</v>
      </c>
      <c r="AC80">
        <f t="shared" si="3"/>
        <v>12.96191401228231</v>
      </c>
      <c r="AD80">
        <f t="shared" si="4"/>
        <v>1288.2639577701102</v>
      </c>
      <c r="AE80">
        <f>'IDT-1'!B80</f>
        <v>11</v>
      </c>
      <c r="AF80" s="26"/>
      <c r="AG80">
        <f t="shared" si="5"/>
        <v>1299.2639577701102</v>
      </c>
      <c r="AI80" s="75">
        <f>PXIL!H80</f>
        <v>0</v>
      </c>
      <c r="AJ80" s="75">
        <f>PXIL!N80</f>
        <v>0</v>
      </c>
      <c r="AK80" s="75">
        <f>RTM_IEX!H80</f>
        <v>114.7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15.204043628624632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99.615628209066585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746.13110540636171</v>
      </c>
      <c r="P81" s="77">
        <v>117.8154830547462</v>
      </c>
      <c r="Q81" s="77">
        <v>36.630000000000003</v>
      </c>
      <c r="R81" s="80">
        <v>0</v>
      </c>
      <c r="S81" s="80">
        <v>0</v>
      </c>
      <c r="T81" s="78">
        <f>SUMPRODUCT(LTA!F81:AJ81,LTA!F$101:AJ$101,LTA!F$103:AJ$103)</f>
        <v>11.03</v>
      </c>
      <c r="U81" s="78">
        <f>SUMPRODUCT(LTA!F81:AJ81,LTA!F$102:AJ$102,LTA!F$103:AJ$103)</f>
        <v>25.450000000000003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228.02999999999997</v>
      </c>
      <c r="AB81" s="117">
        <f>-STOA!N81</f>
        <v>-85.48</v>
      </c>
      <c r="AC81">
        <f t="shared" si="3"/>
        <v>12.955141431226689</v>
      </c>
      <c r="AD81">
        <f t="shared" si="4"/>
        <v>1287.5011188675726</v>
      </c>
      <c r="AE81">
        <f>'IDT-1'!B81</f>
        <v>7.0430000000000001</v>
      </c>
      <c r="AF81" s="26"/>
      <c r="AG81">
        <f t="shared" si="5"/>
        <v>1294.5441188675725</v>
      </c>
      <c r="AI81" s="75">
        <f>PXIL!H81</f>
        <v>0</v>
      </c>
      <c r="AJ81" s="75">
        <f>PXIL!N81</f>
        <v>0</v>
      </c>
      <c r="AK81" s="75">
        <f>RTM_IEX!H81</f>
        <v>106.03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15.204043628624632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99.615628209066585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716.55056243386196</v>
      </c>
      <c r="P82" s="77">
        <v>117.8154830547462</v>
      </c>
      <c r="Q82" s="77">
        <v>36.630000000000003</v>
      </c>
      <c r="R82" s="80">
        <v>0</v>
      </c>
      <c r="S82" s="80">
        <v>0</v>
      </c>
      <c r="T82" s="78">
        <f>SUMPRODUCT(LTA!F82:AJ82,LTA!F$101:AJ$101,LTA!F$103:AJ$103)</f>
        <v>11.04</v>
      </c>
      <c r="U82" s="78">
        <f>SUMPRODUCT(LTA!F82:AJ82,LTA!F$102:AJ$102,LTA!F$103:AJ$103)</f>
        <v>25.34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49.16</v>
      </c>
      <c r="Z82" s="75">
        <f>IEX!N82</f>
        <v>0</v>
      </c>
      <c r="AA82" s="117">
        <f>STOA!H82</f>
        <v>179.82999999999998</v>
      </c>
      <c r="AB82" s="117">
        <f>-STOA!N82</f>
        <v>-85.48</v>
      </c>
      <c r="AC82">
        <f t="shared" si="3"/>
        <v>12.66852065306869</v>
      </c>
      <c r="AD82">
        <f t="shared" si="4"/>
        <v>1255.2171966732305</v>
      </c>
      <c r="AE82">
        <f>'IDT-1'!B82</f>
        <v>17.475000000000001</v>
      </c>
      <c r="AF82" s="26"/>
      <c r="AG82">
        <f t="shared" si="5"/>
        <v>1272.6921966732305</v>
      </c>
      <c r="AI82" s="75">
        <f>PXIL!H82</f>
        <v>0</v>
      </c>
      <c r="AJ82" s="75">
        <f>PXIL!N82</f>
        <v>0</v>
      </c>
      <c r="AK82" s="75">
        <f>RTM_IEX!H82</f>
        <v>102.18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15.204043628624632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99.615628209066585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689.9678202862242</v>
      </c>
      <c r="P83" s="77">
        <v>117.8154830547462</v>
      </c>
      <c r="Q83" s="77">
        <v>36.630000000000003</v>
      </c>
      <c r="R83" s="80">
        <v>0</v>
      </c>
      <c r="S83" s="80">
        <v>0</v>
      </c>
      <c r="T83" s="78">
        <f>SUMPRODUCT(LTA!F83:AJ83,LTA!F$101:AJ$101,LTA!F$103:AJ$103)</f>
        <v>11.07</v>
      </c>
      <c r="U83" s="78">
        <f>SUMPRODUCT(LTA!F83:AJ83,LTA!F$102:AJ$102,LTA!F$103:AJ$103)</f>
        <v>32.36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152.29</v>
      </c>
      <c r="Z83" s="75">
        <f>IEX!N83</f>
        <v>0</v>
      </c>
      <c r="AA83" s="117">
        <f>STOA!H83</f>
        <v>72.990000000000009</v>
      </c>
      <c r="AB83" s="117">
        <f>-STOA!N83</f>
        <v>-85.48</v>
      </c>
      <c r="AC83">
        <f t="shared" si="3"/>
        <v>12.38751252216948</v>
      </c>
      <c r="AD83">
        <f t="shared" si="4"/>
        <v>1223.5654626564922</v>
      </c>
      <c r="AE83">
        <f>'IDT-1'!B83</f>
        <v>27.199000000000002</v>
      </c>
      <c r="AF83" s="26"/>
      <c r="AG83">
        <f t="shared" si="5"/>
        <v>1250.7644626564922</v>
      </c>
      <c r="AI83" s="75">
        <f>PXIL!H83</f>
        <v>0</v>
      </c>
      <c r="AJ83" s="75">
        <f>PXIL!N83</f>
        <v>0</v>
      </c>
      <c r="AK83" s="75">
        <f>RTM_IEX!H83</f>
        <v>93.49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15.204043628624632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99.615628209066585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665.67221702712447</v>
      </c>
      <c r="P84" s="77">
        <v>117.8154830547462</v>
      </c>
      <c r="Q84" s="77">
        <v>36.630000000000003</v>
      </c>
      <c r="R84" s="80">
        <v>0</v>
      </c>
      <c r="S84" s="80">
        <v>0</v>
      </c>
      <c r="T84" s="78">
        <f>SUMPRODUCT(LTA!F84:AJ84,LTA!F$101:AJ$101,LTA!F$103:AJ$103)</f>
        <v>11.08</v>
      </c>
      <c r="U84" s="78">
        <f>SUMPRODUCT(LTA!F84:AJ84,LTA!F$102:AJ$102,LTA!F$103:AJ$103)</f>
        <v>31.979999999999997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185.07</v>
      </c>
      <c r="Z84" s="75">
        <f>IEX!N84</f>
        <v>0</v>
      </c>
      <c r="AA84" s="117">
        <f>STOA!H84</f>
        <v>72.990000000000009</v>
      </c>
      <c r="AB84" s="117">
        <f>-STOA!N84</f>
        <v>-85.48</v>
      </c>
      <c r="AC84">
        <f t="shared" si="3"/>
        <v>12.416591213489403</v>
      </c>
      <c r="AD84">
        <f t="shared" si="4"/>
        <v>1226.8407807060726</v>
      </c>
      <c r="AE84">
        <f>'IDT-1'!B84</f>
        <v>0</v>
      </c>
      <c r="AF84" s="26"/>
      <c r="AG84">
        <f t="shared" si="5"/>
        <v>1226.8407807060726</v>
      </c>
      <c r="AI84" s="75">
        <f>PXIL!H84</f>
        <v>0</v>
      </c>
      <c r="AJ84" s="75">
        <f>PXIL!N84</f>
        <v>0</v>
      </c>
      <c r="AK84" s="75">
        <f>RTM_IEX!H84</f>
        <v>88.68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15.204043628624632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99.615628209066585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647.89384885592426</v>
      </c>
      <c r="P85" s="77">
        <v>117.8154830547462</v>
      </c>
      <c r="Q85" s="77">
        <v>36.630000000000003</v>
      </c>
      <c r="R85" s="80">
        <v>0</v>
      </c>
      <c r="S85" s="80">
        <v>0</v>
      </c>
      <c r="T85" s="78">
        <f>SUMPRODUCT(LTA!F85:AJ85,LTA!F$101:AJ$101,LTA!F$103:AJ$103)</f>
        <v>11.17</v>
      </c>
      <c r="U85" s="78">
        <f>SUMPRODUCT(LTA!F85:AJ85,LTA!F$102:AJ$102,LTA!F$103:AJ$103)</f>
        <v>32.04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173.5</v>
      </c>
      <c r="Z85" s="75">
        <f>IEX!N85</f>
        <v>0</v>
      </c>
      <c r="AA85" s="117">
        <f>STOA!H85</f>
        <v>73.95</v>
      </c>
      <c r="AB85" s="117">
        <f>-STOA!N85</f>
        <v>-85.48</v>
      </c>
      <c r="AC85">
        <f t="shared" si="3"/>
        <v>12.142573573582839</v>
      </c>
      <c r="AD85">
        <f t="shared" si="4"/>
        <v>1195.9764301747787</v>
      </c>
      <c r="AE85">
        <f>'IDT-1'!B85</f>
        <v>0</v>
      </c>
      <c r="AF85" s="26"/>
      <c r="AG85">
        <f t="shared" si="5"/>
        <v>1195.9764301747787</v>
      </c>
      <c r="AI85" s="75">
        <f>PXIL!H85</f>
        <v>0</v>
      </c>
      <c r="AJ85" s="75">
        <f>PXIL!N85</f>
        <v>0</v>
      </c>
      <c r="AK85" s="75">
        <f>RTM_IEX!H85</f>
        <v>85.78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15.204043628624632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99.615628209066585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644.41491290216243</v>
      </c>
      <c r="P86" s="77">
        <v>117.82</v>
      </c>
      <c r="Q86" s="77">
        <v>36.630000000000003</v>
      </c>
      <c r="R86" s="80">
        <v>0</v>
      </c>
      <c r="S86" s="80">
        <v>0</v>
      </c>
      <c r="T86" s="78">
        <f>SUMPRODUCT(LTA!F86:AJ86,LTA!F$101:AJ$101,LTA!F$103:AJ$103)</f>
        <v>18.73</v>
      </c>
      <c r="U86" s="78">
        <f>SUMPRODUCT(LTA!F86:AJ86,LTA!F$102:AJ$102,LTA!F$103:AJ$103)</f>
        <v>32.04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129.16</v>
      </c>
      <c r="Z86" s="75">
        <f>IEX!N86</f>
        <v>0</v>
      </c>
      <c r="AA86" s="117">
        <f>STOA!H86</f>
        <v>100.94000000000001</v>
      </c>
      <c r="AB86" s="117">
        <f>-STOA!N86</f>
        <v>-85.48</v>
      </c>
      <c r="AC86">
        <f t="shared" si="3"/>
        <v>12.00050268630797</v>
      </c>
      <c r="AD86">
        <f t="shared" si="4"/>
        <v>1179.9740820535458</v>
      </c>
      <c r="AE86">
        <f>'IDT-1'!B86</f>
        <v>0</v>
      </c>
      <c r="AF86" s="26"/>
      <c r="AG86">
        <f t="shared" si="5"/>
        <v>1179.9740820535458</v>
      </c>
      <c r="AI86" s="75">
        <f>PXIL!H86</f>
        <v>0</v>
      </c>
      <c r="AJ86" s="75">
        <f>PXIL!N86</f>
        <v>0</v>
      </c>
      <c r="AK86" s="75">
        <f>RTM_IEX!H86</f>
        <v>82.9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15.204043628624632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83.477715843963765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640.95362942060854</v>
      </c>
      <c r="P87" s="77">
        <v>117.82</v>
      </c>
      <c r="Q87" s="77">
        <v>36.630000000000003</v>
      </c>
      <c r="R87" s="80">
        <v>0</v>
      </c>
      <c r="S87" s="80">
        <v>0</v>
      </c>
      <c r="T87" s="78">
        <f>SUMPRODUCT(LTA!F87:AJ87,LTA!F$101:AJ$101,LTA!F$103:AJ$103)</f>
        <v>18.71</v>
      </c>
      <c r="U87" s="78">
        <f>SUMPRODUCT(LTA!F87:AJ87,LTA!F$102:AJ$102,LTA!F$103:AJ$103)</f>
        <v>27.66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173.51</v>
      </c>
      <c r="Z87" s="75">
        <f>IEX!N87</f>
        <v>0</v>
      </c>
      <c r="AA87" s="117">
        <f>STOA!H87</f>
        <v>26.719999999999995</v>
      </c>
      <c r="AB87" s="117">
        <f>-STOA!N87</f>
        <v>-85.48</v>
      </c>
      <c r="AC87">
        <f t="shared" si="3"/>
        <v>11.670597762857389</v>
      </c>
      <c r="AD87">
        <f t="shared" si="4"/>
        <v>1142.8147911303395</v>
      </c>
      <c r="AE87">
        <f>'IDT-1'!B87</f>
        <v>0</v>
      </c>
      <c r="AF87" s="26"/>
      <c r="AG87">
        <f t="shared" si="5"/>
        <v>1142.8147911303395</v>
      </c>
      <c r="AI87" s="75">
        <f>PXIL!H87</f>
        <v>0</v>
      </c>
      <c r="AJ87" s="75">
        <f>PXIL!N87</f>
        <v>0</v>
      </c>
      <c r="AK87" s="75">
        <f>RTM_IEX!H87</f>
        <v>99.28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15.204043628624632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83.477715843963765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639.32554630010861</v>
      </c>
      <c r="P88" s="77">
        <v>117.82</v>
      </c>
      <c r="Q88" s="77">
        <v>36.630000000000003</v>
      </c>
      <c r="R88" s="80">
        <v>0</v>
      </c>
      <c r="S88" s="80">
        <v>0</v>
      </c>
      <c r="T88" s="78">
        <f>SUMPRODUCT(LTA!F88:AJ88,LTA!F$101:AJ$101,LTA!F$103:AJ$103)</f>
        <v>21.080000000000002</v>
      </c>
      <c r="U88" s="78">
        <f>SUMPRODUCT(LTA!F88:AJ88,LTA!F$102:AJ$102,LTA!F$103:AJ$103)</f>
        <v>27.59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146.51</v>
      </c>
      <c r="Z88" s="75">
        <f>IEX!N88</f>
        <v>0</v>
      </c>
      <c r="AA88" s="117">
        <f>STOA!H88</f>
        <v>26.719999999999995</v>
      </c>
      <c r="AB88" s="117">
        <f>-STOA!N88</f>
        <v>-85.48</v>
      </c>
      <c r="AC88">
        <f t="shared" si="3"/>
        <v>11.43891063139699</v>
      </c>
      <c r="AD88">
        <f t="shared" si="4"/>
        <v>1116.7183951412999</v>
      </c>
      <c r="AE88">
        <f>'IDT-1'!B88</f>
        <v>4</v>
      </c>
      <c r="AF88" s="26"/>
      <c r="AG88">
        <f t="shared" si="5"/>
        <v>1120.7183951412999</v>
      </c>
      <c r="AI88" s="75">
        <f>PXIL!H88</f>
        <v>0</v>
      </c>
      <c r="AJ88" s="75">
        <f>PXIL!N88</f>
        <v>0</v>
      </c>
      <c r="AK88" s="75">
        <f>RTM_IEX!H88</f>
        <v>99.28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15.204043628624632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83.477715843963765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638.08962012801294</v>
      </c>
      <c r="P89" s="77">
        <v>117.82</v>
      </c>
      <c r="Q89" s="77">
        <v>36.630000000000003</v>
      </c>
      <c r="R89" s="80">
        <v>0</v>
      </c>
      <c r="S89" s="80">
        <v>0</v>
      </c>
      <c r="T89" s="78">
        <f>SUMPRODUCT(LTA!F89:AJ89,LTA!F$101:AJ$101,LTA!F$103:AJ$103)</f>
        <v>21.04</v>
      </c>
      <c r="U89" s="78">
        <f>SUMPRODUCT(LTA!F89:AJ89,LTA!F$102:AJ$102,LTA!F$103:AJ$103)</f>
        <v>37.159999999999997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107.96</v>
      </c>
      <c r="Z89" s="75">
        <f>IEX!N89</f>
        <v>0</v>
      </c>
      <c r="AA89" s="117">
        <f>STOA!H89</f>
        <v>26.719999999999995</v>
      </c>
      <c r="AB89" s="117">
        <f>-STOA!N89</f>
        <v>-85.48</v>
      </c>
      <c r="AC89">
        <f t="shared" si="3"/>
        <v>11.274386481082548</v>
      </c>
      <c r="AD89">
        <f t="shared" si="4"/>
        <v>1098.1869931195188</v>
      </c>
      <c r="AE89">
        <f>'IDT-1'!B89</f>
        <v>14</v>
      </c>
      <c r="AF89" s="26"/>
      <c r="AG89">
        <f t="shared" si="5"/>
        <v>1112.1869931195188</v>
      </c>
      <c r="AI89" s="75">
        <f>PXIL!H89</f>
        <v>0</v>
      </c>
      <c r="AJ89" s="75">
        <f>PXIL!N89</f>
        <v>0</v>
      </c>
      <c r="AK89" s="75">
        <f>RTM_IEX!H89</f>
        <v>110.84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15.204043628624632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83.477715843963765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638.08962012801294</v>
      </c>
      <c r="P90" s="77">
        <v>117.82</v>
      </c>
      <c r="Q90" s="77">
        <v>36.630000000000003</v>
      </c>
      <c r="R90" s="80">
        <v>0</v>
      </c>
      <c r="S90" s="80">
        <v>0</v>
      </c>
      <c r="T90" s="78">
        <f>SUMPRODUCT(LTA!F90:AJ90,LTA!F$101:AJ$101,LTA!F$103:AJ$103)</f>
        <v>29.89</v>
      </c>
      <c r="U90" s="78">
        <f>SUMPRODUCT(LTA!F90:AJ90,LTA!F$102:AJ$102,LTA!F$103:AJ$103)</f>
        <v>37.39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90.6</v>
      </c>
      <c r="Z90" s="75">
        <f>IEX!N90</f>
        <v>0</v>
      </c>
      <c r="AA90" s="117">
        <f>STOA!H90</f>
        <v>26.719999999999995</v>
      </c>
      <c r="AB90" s="117">
        <f>-STOA!N90</f>
        <v>-85.48</v>
      </c>
      <c r="AC90">
        <f t="shared" si="3"/>
        <v>11.18462648108255</v>
      </c>
      <c r="AD90">
        <f t="shared" si="4"/>
        <v>1088.0767531195188</v>
      </c>
      <c r="AE90">
        <f>'IDT-1'!B90</f>
        <v>0</v>
      </c>
      <c r="AF90" s="26"/>
      <c r="AG90">
        <f t="shared" si="5"/>
        <v>1088.0767531195188</v>
      </c>
      <c r="AI90" s="75">
        <f>PXIL!H90</f>
        <v>0</v>
      </c>
      <c r="AJ90" s="75">
        <f>PXIL!N90</f>
        <v>0</v>
      </c>
      <c r="AK90" s="75">
        <f>RTM_IEX!H90</f>
        <v>108.92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15.204043628624632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83.477715843963765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635.28538346721302</v>
      </c>
      <c r="P91" s="77">
        <v>117.82</v>
      </c>
      <c r="Q91" s="77">
        <v>36.630000000000003</v>
      </c>
      <c r="R91" s="80">
        <v>0</v>
      </c>
      <c r="S91" s="80">
        <v>0</v>
      </c>
      <c r="T91" s="78">
        <f>SUMPRODUCT(LTA!F91:AJ91,LTA!F$101:AJ$101,LTA!F$103:AJ$103)</f>
        <v>29.7</v>
      </c>
      <c r="U91" s="78">
        <f>SUMPRODUCT(LTA!F91:AJ91,LTA!F$102:AJ$102,LTA!F$103:AJ$103)</f>
        <v>37.67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51.66</v>
      </c>
      <c r="Z91" s="75">
        <f>IEX!N91</f>
        <v>0</v>
      </c>
      <c r="AA91" s="117">
        <f>STOA!H91</f>
        <v>26.619999999999997</v>
      </c>
      <c r="AB91" s="117">
        <f>-STOA!N91</f>
        <v>-130.32</v>
      </c>
      <c r="AC91">
        <f t="shared" si="3"/>
        <v>11.642788436562746</v>
      </c>
      <c r="AD91">
        <f t="shared" si="4"/>
        <v>1049.6043545032387</v>
      </c>
      <c r="AE91">
        <f>'IDT-1'!B91</f>
        <v>0</v>
      </c>
      <c r="AF91" s="26"/>
      <c r="AG91">
        <f t="shared" si="5"/>
        <v>1049.6043545032387</v>
      </c>
      <c r="AI91" s="75">
        <f>PXIL!H91</f>
        <v>0</v>
      </c>
      <c r="AJ91" s="75">
        <f>PXIL!N91</f>
        <v>0</v>
      </c>
      <c r="AK91" s="75">
        <f>RTM_IEX!H91</f>
        <v>106.03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51.47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15.204043628624632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83.477715843963765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635.28538346721302</v>
      </c>
      <c r="P92" s="77">
        <v>117.82</v>
      </c>
      <c r="Q92" s="77">
        <v>36.630000000000003</v>
      </c>
      <c r="R92" s="80">
        <v>0</v>
      </c>
      <c r="S92" s="80">
        <v>0</v>
      </c>
      <c r="T92" s="78">
        <f>SUMPRODUCT(LTA!F92:AJ92,LTA!F$101:AJ$101,LTA!F$103:AJ$103)</f>
        <v>29.39</v>
      </c>
      <c r="U92" s="78">
        <f>SUMPRODUCT(LTA!F92:AJ92,LTA!F$102:AJ$102,LTA!F$103:AJ$103)</f>
        <v>37.770000000000003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1.93</v>
      </c>
      <c r="Z92" s="75">
        <f>IEX!N92</f>
        <v>0</v>
      </c>
      <c r="AA92" s="117">
        <f>STOA!H92</f>
        <v>26.619999999999997</v>
      </c>
      <c r="AB92" s="117">
        <f>-STOA!N92</f>
        <v>-130.32</v>
      </c>
      <c r="AC92">
        <f t="shared" si="3"/>
        <v>11.284804436562746</v>
      </c>
      <c r="AD92">
        <f t="shared" si="4"/>
        <v>1009.2823385032387</v>
      </c>
      <c r="AE92">
        <f>'IDT-1'!B92</f>
        <v>0</v>
      </c>
      <c r="AF92" s="26"/>
      <c r="AG92">
        <f t="shared" si="5"/>
        <v>1009.2823385032387</v>
      </c>
      <c r="AI92" s="75">
        <f>PXIL!H92</f>
        <v>0</v>
      </c>
      <c r="AJ92" s="75">
        <f>PXIL!N92</f>
        <v>0</v>
      </c>
      <c r="AK92" s="75">
        <f>RTM_IEX!H92</f>
        <v>101.21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65.55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14.536028407538923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83.477715843963765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635.33516898321307</v>
      </c>
      <c r="P93" s="77">
        <v>117.82</v>
      </c>
      <c r="Q93" s="77">
        <v>36.630000000000003</v>
      </c>
      <c r="R93" s="80">
        <v>0</v>
      </c>
      <c r="S93" s="80">
        <v>0</v>
      </c>
      <c r="T93" s="78">
        <f>SUMPRODUCT(LTA!F93:AJ93,LTA!F$101:AJ$101,LTA!F$103:AJ$103)</f>
        <v>30.97</v>
      </c>
      <c r="U93" s="78">
        <f>SUMPRODUCT(LTA!F93:AJ93,LTA!F$102:AJ$102,LTA!F$103:AJ$103)</f>
        <v>38.04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26.619999999999997</v>
      </c>
      <c r="AB93" s="117">
        <f>-STOA!N93</f>
        <v>-130.32</v>
      </c>
      <c r="AC93">
        <f t="shared" si="3"/>
        <v>10.956316015157993</v>
      </c>
      <c r="AD93">
        <f t="shared" si="4"/>
        <v>972.28259721955783</v>
      </c>
      <c r="AE93">
        <f>'IDT-1'!B93</f>
        <v>0</v>
      </c>
      <c r="AF93" s="26"/>
      <c r="AG93">
        <f t="shared" si="5"/>
        <v>972.28259721955783</v>
      </c>
      <c r="AI93" s="75">
        <f>PXIL!H93</f>
        <v>0</v>
      </c>
      <c r="AJ93" s="75">
        <f>PXIL!N93</f>
        <v>0</v>
      </c>
      <c r="AK93" s="75">
        <f>RTM_IEX!H93</f>
        <v>96.39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33.74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14.536028407538923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83.477715843963765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635.39615585601302</v>
      </c>
      <c r="P94" s="77">
        <v>117.82</v>
      </c>
      <c r="Q94" s="77">
        <v>36.630000000000003</v>
      </c>
      <c r="R94" s="80">
        <v>0</v>
      </c>
      <c r="S94" s="80">
        <v>0</v>
      </c>
      <c r="T94" s="78">
        <f>SUMPRODUCT(LTA!F94:AJ94,LTA!F$101:AJ$101,LTA!F$103:AJ$103)</f>
        <v>30.4</v>
      </c>
      <c r="U94" s="78">
        <f>SUMPRODUCT(LTA!F94:AJ94,LTA!F$102:AJ$102,LTA!F$103:AJ$103)</f>
        <v>56.819999999999993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26.619999999999997</v>
      </c>
      <c r="AB94" s="117">
        <f>-STOA!N94</f>
        <v>-130.32</v>
      </c>
      <c r="AC94">
        <f t="shared" si="3"/>
        <v>10.769236699638633</v>
      </c>
      <c r="AD94">
        <f t="shared" si="4"/>
        <v>951.21066340787695</v>
      </c>
      <c r="AE94">
        <f>'IDT-1'!B94</f>
        <v>6</v>
      </c>
      <c r="AF94" s="26"/>
      <c r="AG94">
        <f t="shared" si="5"/>
        <v>957.21066340787695</v>
      </c>
      <c r="AI94" s="75">
        <f>PXIL!H94</f>
        <v>0</v>
      </c>
      <c r="AJ94" s="75">
        <f>PXIL!N94</f>
        <v>0</v>
      </c>
      <c r="AK94" s="75">
        <f>RTM_IEX!H94</f>
        <v>90.6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14.536028407538923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83.477715843963765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629.64913889996296</v>
      </c>
      <c r="P95" s="77">
        <v>117.81650273224044</v>
      </c>
      <c r="Q95" s="77">
        <v>36.623176229508204</v>
      </c>
      <c r="R95" s="80">
        <v>0</v>
      </c>
      <c r="S95" s="80">
        <v>0</v>
      </c>
      <c r="T95" s="78">
        <f>SUMPRODUCT(LTA!F95:AJ95,LTA!F$101:AJ$101,LTA!F$103:AJ$103)</f>
        <v>29.79</v>
      </c>
      <c r="U95" s="78">
        <f>SUMPRODUCT(LTA!F95:AJ95,LTA!F$102:AJ$102,LTA!F$103:AJ$103)</f>
        <v>57.08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26.619999999999997</v>
      </c>
      <c r="AB95" s="117">
        <f>-STOA!N95</f>
        <v>-130.32</v>
      </c>
      <c r="AC95">
        <f t="shared" si="3"/>
        <v>10.537380125288779</v>
      </c>
      <c r="AD95">
        <f t="shared" si="4"/>
        <v>925.09518198792546</v>
      </c>
      <c r="AE95">
        <f>'IDT-1'!B95</f>
        <v>0</v>
      </c>
      <c r="AF95" s="26"/>
      <c r="AG95">
        <f t="shared" si="5"/>
        <v>925.09518198792546</v>
      </c>
      <c r="AI95" s="75">
        <f>PXIL!H95</f>
        <v>0</v>
      </c>
      <c r="AJ95" s="75">
        <f>PXIL!N95</f>
        <v>0</v>
      </c>
      <c r="AK95" s="75">
        <f>RTM_IEX!H95</f>
        <v>70.36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14.536028407538923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83.477715843963765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629.64913889996296</v>
      </c>
      <c r="P96" s="77">
        <v>117.81650273224044</v>
      </c>
      <c r="Q96" s="77">
        <v>36.623176229508204</v>
      </c>
      <c r="R96" s="80">
        <v>0</v>
      </c>
      <c r="S96" s="80">
        <v>0</v>
      </c>
      <c r="T96" s="78">
        <f>SUMPRODUCT(LTA!F96:AJ96,LTA!F$101:AJ$101,LTA!F$103:AJ$103)</f>
        <v>29.09</v>
      </c>
      <c r="U96" s="78">
        <f>SUMPRODUCT(LTA!F96:AJ96,LTA!F$102:AJ$102,LTA!F$103:AJ$103)</f>
        <v>57.16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26.619999999999997</v>
      </c>
      <c r="AB96" s="117">
        <f>-STOA!N96</f>
        <v>-130.32</v>
      </c>
      <c r="AC96">
        <f t="shared" si="3"/>
        <v>10.235100125288779</v>
      </c>
      <c r="AD96">
        <f t="shared" si="4"/>
        <v>891.04746198792554</v>
      </c>
      <c r="AE96">
        <f>'IDT-1'!B96</f>
        <v>0</v>
      </c>
      <c r="AF96" s="26"/>
      <c r="AG96">
        <f t="shared" si="5"/>
        <v>891.04746198792554</v>
      </c>
      <c r="AI96" s="75">
        <f>PXIL!H96</f>
        <v>0</v>
      </c>
      <c r="AJ96" s="75">
        <f>PXIL!N96</f>
        <v>0</v>
      </c>
      <c r="AK96" s="75">
        <f>RTM_IEX!H96</f>
        <v>36.630000000000003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14.536028407538923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83.477715843963765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629.64913889996296</v>
      </c>
      <c r="P97" s="77">
        <v>117.81650273224044</v>
      </c>
      <c r="Q97" s="77">
        <v>36.623176229508204</v>
      </c>
      <c r="R97" s="80">
        <v>0</v>
      </c>
      <c r="S97" s="80">
        <v>0</v>
      </c>
      <c r="T97" s="78">
        <f>SUMPRODUCT(LTA!F97:AJ97,LTA!F$101:AJ$101,LTA!F$103:AJ$103)</f>
        <v>28.43</v>
      </c>
      <c r="U97" s="78">
        <f>SUMPRODUCT(LTA!F97:AJ97,LTA!F$102:AJ$102,LTA!F$103:AJ$103)</f>
        <v>56.97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26.619999999999997</v>
      </c>
      <c r="AB97" s="117">
        <f>-STOA!N97</f>
        <v>-130.32</v>
      </c>
      <c r="AC97">
        <f t="shared" si="3"/>
        <v>9.9561401252887798</v>
      </c>
      <c r="AD97">
        <f t="shared" si="4"/>
        <v>859.62642198792537</v>
      </c>
      <c r="AE97">
        <f>'IDT-1'!B97</f>
        <v>0</v>
      </c>
      <c r="AF97" s="26"/>
      <c r="AG97">
        <f t="shared" si="5"/>
        <v>859.62642198792537</v>
      </c>
      <c r="AI97" s="75">
        <f>PXIL!H97</f>
        <v>0</v>
      </c>
      <c r="AJ97" s="75">
        <f>PXIL!N97</f>
        <v>0</v>
      </c>
      <c r="AK97" s="75">
        <f>RTM_IEX!H97</f>
        <v>5.78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14.536028407538923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83.477715843963765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629.64913889996296</v>
      </c>
      <c r="P98" s="77">
        <v>117.81650273224044</v>
      </c>
      <c r="Q98" s="77">
        <v>36.623176229508204</v>
      </c>
      <c r="R98" s="80">
        <v>0</v>
      </c>
      <c r="S98" s="80">
        <v>0</v>
      </c>
      <c r="T98" s="78">
        <f>SUMPRODUCT(LTA!F98:AJ98,LTA!F$101:AJ$101,LTA!F$103:AJ$103)</f>
        <v>28.32</v>
      </c>
      <c r="U98" s="78">
        <f>SUMPRODUCT(LTA!F98:AJ98,LTA!F$102:AJ$102,LTA!F$103:AJ$103)</f>
        <v>56.75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26.619999999999997</v>
      </c>
      <c r="AB98" s="117">
        <f>-STOA!N98</f>
        <v>-130.32</v>
      </c>
      <c r="AC98">
        <f t="shared" si="3"/>
        <v>10.124325313343663</v>
      </c>
      <c r="AD98">
        <f t="shared" si="4"/>
        <v>828.34823679987062</v>
      </c>
      <c r="AE98">
        <f>'IDT-1'!B98</f>
        <v>0</v>
      </c>
      <c r="AF98" s="26"/>
      <c r="AG98">
        <f t="shared" si="5"/>
        <v>828.34823679987062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0.34990890827196769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2.1057987378586782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15.986315559840696</v>
      </c>
      <c r="P99" s="77">
        <f t="shared" si="6"/>
        <v>2.5202635244464733</v>
      </c>
      <c r="Q99" s="77">
        <f t="shared" si="6"/>
        <v>0.77001312868469129</v>
      </c>
      <c r="R99" s="80">
        <f t="shared" si="6"/>
        <v>0.42214619962686567</v>
      </c>
      <c r="S99" s="80">
        <f t="shared" si="6"/>
        <v>0</v>
      </c>
      <c r="T99" s="78">
        <f t="shared" si="6"/>
        <v>2.7159449999999996</v>
      </c>
      <c r="U99" s="78">
        <f t="shared" si="6"/>
        <v>0.96184499999999995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0.96892499999999993</v>
      </c>
      <c r="Z99" s="75">
        <f t="shared" si="6"/>
        <v>0</v>
      </c>
      <c r="AA99" s="117">
        <f t="shared" si="6"/>
        <v>3.5029825000000061</v>
      </c>
      <c r="AB99" s="117">
        <f t="shared" si="6"/>
        <v>-3.8994399999999976</v>
      </c>
      <c r="AC99">
        <f t="shared" si="6"/>
        <v>0.315676735163469</v>
      </c>
      <c r="AD99">
        <f t="shared" si="6"/>
        <v>27.191329323565906</v>
      </c>
      <c r="AE99">
        <f t="shared" si="6"/>
        <v>0.14171124999999998</v>
      </c>
      <c r="AG99">
        <f t="shared" si="6"/>
        <v>27.333040573565906</v>
      </c>
      <c r="AI99">
        <f t="shared" si="6"/>
        <v>0</v>
      </c>
      <c r="AJ99">
        <f t="shared" si="6"/>
        <v>0</v>
      </c>
      <c r="AK99">
        <f t="shared" si="6"/>
        <v>1.1089500000000001</v>
      </c>
      <c r="AL99">
        <f t="shared" si="6"/>
        <v>-0.26474999999999999</v>
      </c>
      <c r="AM99">
        <f t="shared" si="6"/>
        <v>0</v>
      </c>
      <c r="AN99">
        <f t="shared" si="6"/>
        <v>0</v>
      </c>
      <c r="AO99">
        <f t="shared" si="6"/>
        <v>0.25810250000000001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8.3222133546155899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50.004621926418935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533.96612245558958</v>
      </c>
      <c r="P3" s="77">
        <v>30.847480192763211</v>
      </c>
      <c r="Q3" s="77">
        <v>8.6772721558768069</v>
      </c>
      <c r="R3" s="80">
        <v>0</v>
      </c>
      <c r="S3" s="80">
        <v>0</v>
      </c>
      <c r="T3" s="78">
        <f>SUMPRODUCT(LTA!F3:AJ3,LTA!F$101:AJ$101,LTA!F$104:AJ$104)</f>
        <v>20.399999999999999</v>
      </c>
      <c r="U3" s="78">
        <f>SUMPRODUCT(LTA!F3:AJ3,LTA!F$102:AJ$102,LTA!F$104:AJ$104)</f>
        <v>113.14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-38</v>
      </c>
      <c r="AA3" s="117">
        <f>STOA!I3</f>
        <v>0.5</v>
      </c>
      <c r="AB3" s="117">
        <f>-STOA!O3</f>
        <v>-230.99</v>
      </c>
      <c r="AC3">
        <f>SUMIF(B3:AB3,"&gt;0")*$AC$2-SUMIF(B3:AB3,"&lt;0")*($AC$2/(1-$AC$2))+SUMIF(AI3:AR3,"&gt;0")*$AC$2-SUMIF(AI3:AR3,"&lt;0")*($AC$2/(1-$AC$2))</f>
        <v>9.7935349351102907</v>
      </c>
      <c r="AD3">
        <f>SUM(B3:AB3,AI3:AR3)-AC3</f>
        <v>412.07417515015379</v>
      </c>
      <c r="AE3">
        <f>'IDT-1'!C3</f>
        <v>0</v>
      </c>
      <c r="AF3" s="26"/>
      <c r="AG3">
        <f>SUM(AD3:AF3)</f>
        <v>412.07417515015379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-75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8.3222133546155899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50.004621926418935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533.26557897380155</v>
      </c>
      <c r="P4" s="77">
        <v>30.847480192763211</v>
      </c>
      <c r="Q4" s="77">
        <v>8.6772721558768069</v>
      </c>
      <c r="R4" s="80">
        <v>0</v>
      </c>
      <c r="S4" s="80">
        <v>0</v>
      </c>
      <c r="T4" s="78">
        <f>SUMPRODUCT(LTA!F4:AJ4,LTA!F$101:AJ$101,LTA!F$104:AJ$104)</f>
        <v>19.97</v>
      </c>
      <c r="U4" s="78">
        <f>SUMPRODUCT(LTA!F4:AJ4,LTA!F$102:AJ$102,LTA!F$104:AJ$104)</f>
        <v>113.12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-48</v>
      </c>
      <c r="AA4" s="117">
        <f>STOA!I4</f>
        <v>0.5</v>
      </c>
      <c r="AB4" s="117">
        <f>-STOA!O4</f>
        <v>-230.99</v>
      </c>
      <c r="AC4">
        <f t="shared" ref="AC4:AC67" si="0">SUMIF(B4:AB4,"&gt;0")*$AC$2-SUMIF(B4:AB4,"&lt;0")*($AC$2/(1-$AC$2))+SUMIF(AI4:AR4,"&gt;0")*$AC$2-SUMIF(AI4:AR4,"&lt;0")*($AC$2/(1-$AC$2))</f>
        <v>9.9165820653034888</v>
      </c>
      <c r="AD4">
        <f t="shared" ref="AD4:AD67" si="1">SUM(B4:AB4,AI4:AR4)-AC4</f>
        <v>395.80058453817264</v>
      </c>
      <c r="AE4">
        <f>'IDT-1'!C4</f>
        <v>0</v>
      </c>
      <c r="AF4" s="26"/>
      <c r="AG4">
        <f t="shared" ref="AG4:AG67" si="2">SUM(AD4:AF4)</f>
        <v>395.80058453817264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-80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8.3222133546155899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50.004621926418935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541.55469701361426</v>
      </c>
      <c r="P5" s="77">
        <v>30.847480192763211</v>
      </c>
      <c r="Q5" s="77">
        <v>8.6772721558768069</v>
      </c>
      <c r="R5" s="80">
        <v>0</v>
      </c>
      <c r="S5" s="80">
        <v>0</v>
      </c>
      <c r="T5" s="78">
        <f>SUMPRODUCT(LTA!F5:AJ5,LTA!F$101:AJ$101,LTA!F$104:AJ$104)</f>
        <v>19.54</v>
      </c>
      <c r="U5" s="78">
        <f>SUMPRODUCT(LTA!F5:AJ5,LTA!F$102:AJ$102,LTA!F$104:AJ$104)</f>
        <v>84.06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-53</v>
      </c>
      <c r="AA5" s="117">
        <f>STOA!I5</f>
        <v>0.5</v>
      </c>
      <c r="AB5" s="117">
        <f>-STOA!O5</f>
        <v>-230.99</v>
      </c>
      <c r="AC5">
        <f t="shared" si="0"/>
        <v>9.8187955792757933</v>
      </c>
      <c r="AD5">
        <f t="shared" si="1"/>
        <v>364.69748906401304</v>
      </c>
      <c r="AE5">
        <f>'IDT-1'!C5</f>
        <v>0</v>
      </c>
      <c r="AF5" s="26"/>
      <c r="AG5">
        <f t="shared" si="2"/>
        <v>364.69748906401304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-85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8.2163343348811804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50.004621926418935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541.51779047364244</v>
      </c>
      <c r="P6" s="77">
        <v>30.847480192763211</v>
      </c>
      <c r="Q6" s="77">
        <v>8.6772721558768069</v>
      </c>
      <c r="R6" s="80">
        <v>0</v>
      </c>
      <c r="S6" s="80">
        <v>0</v>
      </c>
      <c r="T6" s="78">
        <f>SUMPRODUCT(LTA!F6:AJ6,LTA!F$101:AJ$101,LTA!F$104:AJ$104)</f>
        <v>19.170000000000002</v>
      </c>
      <c r="U6" s="78">
        <f>SUMPRODUCT(LTA!F6:AJ6,LTA!F$102:AJ$102,LTA!F$104:AJ$104)</f>
        <v>64.91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-68</v>
      </c>
      <c r="AA6" s="117">
        <f>STOA!I6</f>
        <v>0.5</v>
      </c>
      <c r="AB6" s="117">
        <f>-STOA!O6</f>
        <v>-230.99</v>
      </c>
      <c r="AC6">
        <f t="shared" si="0"/>
        <v>9.7345443415723309</v>
      </c>
      <c r="AD6">
        <f t="shared" si="1"/>
        <v>335.11895474201015</v>
      </c>
      <c r="AE6">
        <f>'IDT-1'!C6</f>
        <v>0</v>
      </c>
      <c r="AF6" s="26"/>
      <c r="AG6">
        <f t="shared" si="2"/>
        <v>335.11895474201015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-80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7.9978148046981703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50.004621926418935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541.86224769263799</v>
      </c>
      <c r="P7" s="77">
        <v>30.847480192763211</v>
      </c>
      <c r="Q7" s="77">
        <v>8.6772721558768069</v>
      </c>
      <c r="R7" s="80">
        <v>0</v>
      </c>
      <c r="S7" s="80">
        <v>0</v>
      </c>
      <c r="T7" s="78">
        <f>SUMPRODUCT(LTA!F7:AJ7,LTA!F$101:AJ$101,LTA!F$104:AJ$104)</f>
        <v>18.739999999999998</v>
      </c>
      <c r="U7" s="78">
        <f>SUMPRODUCT(LTA!F7:AJ7,LTA!F$102:AJ$102,LTA!F$104:AJ$104)</f>
        <v>64.819999999999993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-73</v>
      </c>
      <c r="AA7" s="117">
        <f>STOA!I7</f>
        <v>0.5</v>
      </c>
      <c r="AB7" s="117">
        <f>-STOA!O7</f>
        <v>-230.99</v>
      </c>
      <c r="AC7">
        <f t="shared" si="0"/>
        <v>9.9530297812887625</v>
      </c>
      <c r="AD7">
        <f t="shared" si="1"/>
        <v>309.5064069911063</v>
      </c>
      <c r="AE7">
        <f>'IDT-1'!C7</f>
        <v>0</v>
      </c>
      <c r="AF7" s="26"/>
      <c r="AG7">
        <f t="shared" si="2"/>
        <v>309.5064069911063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7.9978148046981703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50.004621926418935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541.85457172456358</v>
      </c>
      <c r="P8" s="77">
        <v>30.847480192763211</v>
      </c>
      <c r="Q8" s="77">
        <v>8.6772721558768069</v>
      </c>
      <c r="R8" s="80">
        <v>0</v>
      </c>
      <c r="S8" s="80">
        <v>0</v>
      </c>
      <c r="T8" s="78">
        <f>SUMPRODUCT(LTA!F8:AJ8,LTA!F$101:AJ$101,LTA!F$104:AJ$104)</f>
        <v>18.45</v>
      </c>
      <c r="U8" s="78">
        <f>SUMPRODUCT(LTA!F8:AJ8,LTA!F$102:AJ$102,LTA!F$104:AJ$104)</f>
        <v>64.73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-83</v>
      </c>
      <c r="AA8" s="117">
        <f>STOA!I8</f>
        <v>0.5</v>
      </c>
      <c r="AB8" s="117">
        <f>-STOA!O8</f>
        <v>-230.99</v>
      </c>
      <c r="AC8">
        <f t="shared" si="0"/>
        <v>10.038399507991663</v>
      </c>
      <c r="AD8">
        <f t="shared" si="1"/>
        <v>299.03336129632913</v>
      </c>
      <c r="AE8">
        <f>'IDT-1'!C8</f>
        <v>0</v>
      </c>
      <c r="AF8" s="26"/>
      <c r="AG8">
        <f t="shared" si="2"/>
        <v>299.03336129632913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7.9978148046981703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50.004621926418935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532.62357017150316</v>
      </c>
      <c r="P9" s="77">
        <v>30.847480192763211</v>
      </c>
      <c r="Q9" s="77">
        <v>8.6772721558768069</v>
      </c>
      <c r="R9" s="80">
        <v>0</v>
      </c>
      <c r="S9" s="80">
        <v>0</v>
      </c>
      <c r="T9" s="78">
        <f>SUMPRODUCT(LTA!F9:AJ9,LTA!F$101:AJ$101,LTA!F$104:AJ$104)</f>
        <v>14.72</v>
      </c>
      <c r="U9" s="78">
        <f>SUMPRODUCT(LTA!F9:AJ9,LTA!F$102:AJ$102,LTA!F$104:AJ$104)</f>
        <v>64.64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-88</v>
      </c>
      <c r="AA9" s="117">
        <f>STOA!I9</f>
        <v>0.5</v>
      </c>
      <c r="AB9" s="117">
        <f>-STOA!O9</f>
        <v>-230.99</v>
      </c>
      <c r="AC9">
        <f t="shared" si="0"/>
        <v>10.012331969546684</v>
      </c>
      <c r="AD9">
        <f t="shared" si="1"/>
        <v>276.00842728171364</v>
      </c>
      <c r="AE9">
        <f>'IDT-1'!C9</f>
        <v>0</v>
      </c>
      <c r="AF9" s="26"/>
      <c r="AG9">
        <f t="shared" si="2"/>
        <v>276.00842728171364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7.9978148046981703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50.004621926418935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535.18863072871159</v>
      </c>
      <c r="P10" s="77">
        <v>30.847480192763211</v>
      </c>
      <c r="Q10" s="77">
        <v>8.6772721558768069</v>
      </c>
      <c r="R10" s="80">
        <v>0</v>
      </c>
      <c r="S10" s="80">
        <v>0</v>
      </c>
      <c r="T10" s="78">
        <f>SUMPRODUCT(LTA!F10:AJ10,LTA!F$101:AJ$101,LTA!F$104:AJ$104)</f>
        <v>14.38</v>
      </c>
      <c r="U10" s="78">
        <f>SUMPRODUCT(LTA!F10:AJ10,LTA!F$102:AJ$102,LTA!F$104:AJ$104)</f>
        <v>62.19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-103</v>
      </c>
      <c r="AA10" s="117">
        <f>STOA!I10</f>
        <v>0.5</v>
      </c>
      <c r="AB10" s="117">
        <f>-STOA!O10</f>
        <v>-230.99</v>
      </c>
      <c r="AC10">
        <f t="shared" si="0"/>
        <v>10.054743140061095</v>
      </c>
      <c r="AD10">
        <f t="shared" si="1"/>
        <v>270.74107666840757</v>
      </c>
      <c r="AE10">
        <f>'IDT-1'!C10</f>
        <v>0</v>
      </c>
      <c r="AF10" s="26"/>
      <c r="AG10">
        <f t="shared" si="2"/>
        <v>270.74107666840757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7.9978148046981703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50.004621926418935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547.08031649075997</v>
      </c>
      <c r="P11" s="77">
        <v>31.380000000000003</v>
      </c>
      <c r="Q11" s="77">
        <v>8.8199999999999985</v>
      </c>
      <c r="R11" s="80">
        <v>0</v>
      </c>
      <c r="S11" s="80">
        <v>0</v>
      </c>
      <c r="T11" s="78">
        <f>SUMPRODUCT(LTA!F11:AJ11,LTA!F$101:AJ$101,LTA!F$104:AJ$104)</f>
        <v>14.66</v>
      </c>
      <c r="U11" s="78">
        <f>SUMPRODUCT(LTA!F11:AJ11,LTA!F$102:AJ$102,LTA!F$104:AJ$104)</f>
        <v>62.15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-113</v>
      </c>
      <c r="AA11" s="117">
        <f>STOA!I11</f>
        <v>0.5</v>
      </c>
      <c r="AB11" s="117">
        <f>-STOA!O11</f>
        <v>-230.99</v>
      </c>
      <c r="AC11">
        <f t="shared" si="0"/>
        <v>10.034272241266159</v>
      </c>
      <c r="AD11">
        <f t="shared" si="1"/>
        <v>298.5684809806109</v>
      </c>
      <c r="AE11">
        <f>'IDT-1'!C11</f>
        <v>0</v>
      </c>
      <c r="AF11" s="26"/>
      <c r="AG11">
        <f t="shared" si="2"/>
        <v>298.5684809806109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-70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7.9978148046981703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50.004621926418935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547.09111352276</v>
      </c>
      <c r="P12" s="77">
        <v>30.847480192763211</v>
      </c>
      <c r="Q12" s="77">
        <v>8.8199999999999985</v>
      </c>
      <c r="R12" s="80">
        <v>0</v>
      </c>
      <c r="S12" s="80">
        <v>0</v>
      </c>
      <c r="T12" s="78">
        <f>SUMPRODUCT(LTA!F12:AJ12,LTA!F$101:AJ$101,LTA!F$104:AJ$104)</f>
        <v>15.06</v>
      </c>
      <c r="U12" s="78">
        <f>SUMPRODUCT(LTA!F12:AJ12,LTA!F$102:AJ$102,LTA!F$104:AJ$104)</f>
        <v>62.08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-113</v>
      </c>
      <c r="AA12" s="117">
        <f>STOA!I12</f>
        <v>0.5</v>
      </c>
      <c r="AB12" s="117">
        <f>-STOA!O12</f>
        <v>-230.99</v>
      </c>
      <c r="AC12">
        <f t="shared" si="0"/>
        <v>10.032585080844076</v>
      </c>
      <c r="AD12">
        <f t="shared" si="1"/>
        <v>298.37844536579627</v>
      </c>
      <c r="AE12">
        <f>'IDT-1'!C12</f>
        <v>0</v>
      </c>
      <c r="AF12" s="26"/>
      <c r="AG12">
        <f t="shared" si="2"/>
        <v>298.37844536579627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7.9978148046981703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50.004621926418935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547.08223456556232</v>
      </c>
      <c r="P13" s="77">
        <v>30.847480192763211</v>
      </c>
      <c r="Q13" s="77">
        <v>8.8199999999999985</v>
      </c>
      <c r="R13" s="80">
        <v>0</v>
      </c>
      <c r="S13" s="80">
        <v>0</v>
      </c>
      <c r="T13" s="78">
        <f>SUMPRODUCT(LTA!F13:AJ13,LTA!F$101:AJ$101,LTA!F$104:AJ$104)</f>
        <v>15.47</v>
      </c>
      <c r="U13" s="78">
        <f>SUMPRODUCT(LTA!F13:AJ13,LTA!F$102:AJ$102,LTA!F$104:AJ$104)</f>
        <v>62.14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-118</v>
      </c>
      <c r="AA13" s="117">
        <f>STOA!I13</f>
        <v>0.5</v>
      </c>
      <c r="AB13" s="117">
        <f>-STOA!O13</f>
        <v>-230.99</v>
      </c>
      <c r="AC13">
        <f t="shared" si="0"/>
        <v>10.169814858853666</v>
      </c>
      <c r="AD13">
        <f t="shared" si="1"/>
        <v>283.702336630589</v>
      </c>
      <c r="AE13">
        <f>'IDT-1'!C13</f>
        <v>0</v>
      </c>
      <c r="AF13" s="26"/>
      <c r="AG13">
        <f t="shared" si="2"/>
        <v>283.702336630589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-80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7.9978148046981703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50.004621926418935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547.08007505756234</v>
      </c>
      <c r="P14" s="77">
        <v>30.847480192763211</v>
      </c>
      <c r="Q14" s="77">
        <v>8.8199999999999985</v>
      </c>
      <c r="R14" s="80">
        <v>0</v>
      </c>
      <c r="S14" s="80">
        <v>0</v>
      </c>
      <c r="T14" s="78">
        <f>SUMPRODUCT(LTA!F14:AJ14,LTA!F$101:AJ$101,LTA!F$104:AJ$104)</f>
        <v>16</v>
      </c>
      <c r="U14" s="78">
        <f>SUMPRODUCT(LTA!F14:AJ14,LTA!F$102:AJ$102,LTA!F$104:AJ$104)</f>
        <v>62.129999999999995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-123</v>
      </c>
      <c r="AA14" s="117">
        <f>STOA!I14</f>
        <v>0.5</v>
      </c>
      <c r="AB14" s="117">
        <f>-STOA!O14</f>
        <v>-230.99</v>
      </c>
      <c r="AC14">
        <f t="shared" si="0"/>
        <v>10.218762492794243</v>
      </c>
      <c r="AD14">
        <f t="shared" si="1"/>
        <v>279.17122948864841</v>
      </c>
      <c r="AE14">
        <f>'IDT-1'!C14</f>
        <v>0</v>
      </c>
      <c r="AF14" s="26"/>
      <c r="AG14">
        <f t="shared" si="2"/>
        <v>279.17122948864841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7.9978148046981703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50.004621926418935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546.52039672955186</v>
      </c>
      <c r="P15" s="77">
        <v>30.847480192763211</v>
      </c>
      <c r="Q15" s="77">
        <v>8.8199999999999985</v>
      </c>
      <c r="R15" s="80">
        <v>0</v>
      </c>
      <c r="S15" s="80">
        <v>0</v>
      </c>
      <c r="T15" s="78">
        <f>SUMPRODUCT(LTA!F15:AJ15,LTA!F$101:AJ$101,LTA!F$104:AJ$104)</f>
        <v>15.31</v>
      </c>
      <c r="U15" s="78">
        <f>SUMPRODUCT(LTA!F15:AJ15,LTA!F$102:AJ$102,LTA!F$104:AJ$104)</f>
        <v>62.269999999999996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-123</v>
      </c>
      <c r="AA15" s="117">
        <f>STOA!I15</f>
        <v>0.5</v>
      </c>
      <c r="AB15" s="117">
        <f>-STOA!O15</f>
        <v>-230.99</v>
      </c>
      <c r="AC15">
        <f t="shared" si="0"/>
        <v>9.4987471217321247</v>
      </c>
      <c r="AD15">
        <f t="shared" si="1"/>
        <v>358.78156653169998</v>
      </c>
      <c r="AE15">
        <f>'IDT-1'!C15</f>
        <v>0</v>
      </c>
      <c r="AF15" s="26"/>
      <c r="AG15">
        <f t="shared" si="2"/>
        <v>358.78156653169998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7.9978148046981703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50.004621926418935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535.69660671264</v>
      </c>
      <c r="P16" s="77">
        <v>30.847480192763211</v>
      </c>
      <c r="Q16" s="77">
        <v>8.8199999999999985</v>
      </c>
      <c r="R16" s="80">
        <v>0</v>
      </c>
      <c r="S16" s="80">
        <v>0</v>
      </c>
      <c r="T16" s="78">
        <f>SUMPRODUCT(LTA!F16:AJ16,LTA!F$101:AJ$101,LTA!F$104:AJ$104)</f>
        <v>13.55</v>
      </c>
      <c r="U16" s="78">
        <f>SUMPRODUCT(LTA!F16:AJ16,LTA!F$102:AJ$102,LTA!F$104:AJ$104)</f>
        <v>65.53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-123</v>
      </c>
      <c r="AA16" s="117">
        <f>STOA!I16</f>
        <v>0.5</v>
      </c>
      <c r="AB16" s="117">
        <f>-STOA!O16</f>
        <v>-230.99</v>
      </c>
      <c r="AC16">
        <f t="shared" si="0"/>
        <v>9.4166977695833012</v>
      </c>
      <c r="AD16">
        <f t="shared" si="1"/>
        <v>349.53982586693695</v>
      </c>
      <c r="AE16">
        <f>'IDT-1'!C16</f>
        <v>0</v>
      </c>
      <c r="AF16" s="26"/>
      <c r="AG16">
        <f t="shared" si="2"/>
        <v>349.53982586693695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7.9978148046981703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50.004621926418935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530.83574216945703</v>
      </c>
      <c r="P17" s="77">
        <v>30.847480192763211</v>
      </c>
      <c r="Q17" s="77">
        <v>8.8199999999999985</v>
      </c>
      <c r="R17" s="80">
        <v>0</v>
      </c>
      <c r="S17" s="80">
        <v>0</v>
      </c>
      <c r="T17" s="78">
        <f>SUMPRODUCT(LTA!F17:AJ17,LTA!F$101:AJ$101,LTA!F$104:AJ$104)</f>
        <v>13.09</v>
      </c>
      <c r="U17" s="78">
        <f>SUMPRODUCT(LTA!F17:AJ17,LTA!F$102:AJ$102,LTA!F$104:AJ$104)</f>
        <v>65.44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-123</v>
      </c>
      <c r="AA17" s="117">
        <f>STOA!I17</f>
        <v>0.5</v>
      </c>
      <c r="AB17" s="117">
        <f>-STOA!O17</f>
        <v>-230.99</v>
      </c>
      <c r="AC17">
        <f t="shared" si="0"/>
        <v>9.9905510881569644</v>
      </c>
      <c r="AD17">
        <f t="shared" si="1"/>
        <v>273.5551080051805</v>
      </c>
      <c r="AE17">
        <f>'IDT-1'!C17</f>
        <v>0</v>
      </c>
      <c r="AF17" s="26"/>
      <c r="AG17">
        <f t="shared" si="2"/>
        <v>273.5551080051805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7.9978148046981703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50.004621926418935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529.33899417864961</v>
      </c>
      <c r="P18" s="77">
        <v>30.847480192763211</v>
      </c>
      <c r="Q18" s="77">
        <v>8.8199999999999985</v>
      </c>
      <c r="R18" s="80">
        <v>0</v>
      </c>
      <c r="S18" s="80">
        <v>0</v>
      </c>
      <c r="T18" s="78">
        <f>SUMPRODUCT(LTA!F18:AJ18,LTA!F$101:AJ$101,LTA!F$104:AJ$104)</f>
        <v>12.6</v>
      </c>
      <c r="U18" s="78">
        <f>SUMPRODUCT(LTA!F18:AJ18,LTA!F$102:AJ$102,LTA!F$104:AJ$104)</f>
        <v>65.36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-123</v>
      </c>
      <c r="AA18" s="117">
        <f>STOA!I18</f>
        <v>0.5</v>
      </c>
      <c r="AB18" s="117">
        <f>-STOA!O18</f>
        <v>-230.99</v>
      </c>
      <c r="AC18">
        <f t="shared" si="0"/>
        <v>9.9723637058378589</v>
      </c>
      <c r="AD18">
        <f t="shared" si="1"/>
        <v>271.50654739669216</v>
      </c>
      <c r="AE18">
        <f>'IDT-1'!C18</f>
        <v>0</v>
      </c>
      <c r="AF18" s="26"/>
      <c r="AG18">
        <f t="shared" si="2"/>
        <v>271.50654739669216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-70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7.9978148046981703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50.004621926418935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529.3279480613694</v>
      </c>
      <c r="P19" s="77">
        <v>30.847480192763211</v>
      </c>
      <c r="Q19" s="77">
        <v>8.8199999999999985</v>
      </c>
      <c r="R19" s="80">
        <v>0</v>
      </c>
      <c r="S19" s="80">
        <v>0</v>
      </c>
      <c r="T19" s="78">
        <f>SUMPRODUCT(LTA!F19:AJ19,LTA!F$101:AJ$101,LTA!F$104:AJ$104)</f>
        <v>12.78</v>
      </c>
      <c r="U19" s="78">
        <f>SUMPRODUCT(LTA!F19:AJ19,LTA!F$102:AJ$102,LTA!F$104:AJ$104)</f>
        <v>65.259999999999991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-118</v>
      </c>
      <c r="AA19" s="117">
        <f>STOA!I19</f>
        <v>0.5</v>
      </c>
      <c r="AB19" s="117">
        <f>-STOA!O19</f>
        <v>-230.99</v>
      </c>
      <c r="AC19">
        <f t="shared" si="0"/>
        <v>9.9285798623948143</v>
      </c>
      <c r="AD19">
        <f t="shared" si="1"/>
        <v>276.61928512285488</v>
      </c>
      <c r="AE19">
        <f>'IDT-1'!C19</f>
        <v>0</v>
      </c>
      <c r="AF19" s="26"/>
      <c r="AG19">
        <f t="shared" si="2"/>
        <v>276.61928512285488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7.9978148046981703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50.004621926418935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529.31532088250083</v>
      </c>
      <c r="P20" s="77">
        <v>30.847480192763211</v>
      </c>
      <c r="Q20" s="77">
        <v>8.8199999999999985</v>
      </c>
      <c r="R20" s="80">
        <v>0</v>
      </c>
      <c r="S20" s="80">
        <v>0</v>
      </c>
      <c r="T20" s="78">
        <f>SUMPRODUCT(LTA!F20:AJ20,LTA!F$101:AJ$101,LTA!F$104:AJ$104)</f>
        <v>13.01</v>
      </c>
      <c r="U20" s="78">
        <f>SUMPRODUCT(LTA!F20:AJ20,LTA!F$102:AJ$102,LTA!F$104:AJ$104)</f>
        <v>65.02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-113</v>
      </c>
      <c r="AA20" s="117">
        <f>STOA!I20</f>
        <v>0.5</v>
      </c>
      <c r="AB20" s="117">
        <f>-STOA!O20</f>
        <v>-230.99</v>
      </c>
      <c r="AC20">
        <f t="shared" si="0"/>
        <v>9.8839901056097954</v>
      </c>
      <c r="AD20">
        <f t="shared" si="1"/>
        <v>281.64124770077137</v>
      </c>
      <c r="AE20">
        <f>'IDT-1'!C20</f>
        <v>0</v>
      </c>
      <c r="AF20" s="26"/>
      <c r="AG20">
        <f t="shared" si="2"/>
        <v>281.64124770077137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8.3222133546155899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50.004621926418935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529.29326544829109</v>
      </c>
      <c r="P21" s="77">
        <v>30.847480192763211</v>
      </c>
      <c r="Q21" s="77">
        <v>8.6772268370607026</v>
      </c>
      <c r="R21" s="80">
        <v>0</v>
      </c>
      <c r="S21" s="80">
        <v>0</v>
      </c>
      <c r="T21" s="78">
        <f>SUMPRODUCT(LTA!F21:AJ21,LTA!F$101:AJ$101,LTA!F$104:AJ$104)</f>
        <v>21.85</v>
      </c>
      <c r="U21" s="78">
        <f>SUMPRODUCT(LTA!F21:AJ21,LTA!F$102:AJ$102,LTA!F$104:AJ$104)</f>
        <v>64.95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-98</v>
      </c>
      <c r="AA21" s="117">
        <f>STOA!I21</f>
        <v>0.5</v>
      </c>
      <c r="AB21" s="117">
        <f>-STOA!O21</f>
        <v>-230.99</v>
      </c>
      <c r="AC21">
        <f t="shared" si="0"/>
        <v>9.9181796835831815</v>
      </c>
      <c r="AD21">
        <f t="shared" si="1"/>
        <v>295.53662807556645</v>
      </c>
      <c r="AE21">
        <f>'IDT-1'!C21</f>
        <v>0</v>
      </c>
      <c r="AF21" s="26"/>
      <c r="AG21">
        <f t="shared" si="2"/>
        <v>295.53662807556645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8.3222133546155899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50.004621926418935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531.20775752269128</v>
      </c>
      <c r="P22" s="77">
        <v>30.847480192763211</v>
      </c>
      <c r="Q22" s="77">
        <v>8.6779064158224788</v>
      </c>
      <c r="R22" s="80">
        <v>0</v>
      </c>
      <c r="S22" s="80">
        <v>0</v>
      </c>
      <c r="T22" s="78">
        <f>SUMPRODUCT(LTA!F22:AJ22,LTA!F$101:AJ$101,LTA!F$104:AJ$104)</f>
        <v>21.57</v>
      </c>
      <c r="U22" s="78">
        <f>SUMPRODUCT(LTA!F22:AJ22,LTA!F$102:AJ$102,LTA!F$104:AJ$104)</f>
        <v>64.88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-83</v>
      </c>
      <c r="AA22" s="117">
        <f>STOA!I22</f>
        <v>0.5</v>
      </c>
      <c r="AB22" s="117">
        <f>-STOA!O22</f>
        <v>-230.99</v>
      </c>
      <c r="AC22">
        <f t="shared" si="0"/>
        <v>9.7987812812980764</v>
      </c>
      <c r="AD22">
        <f t="shared" si="1"/>
        <v>312.22119813101341</v>
      </c>
      <c r="AE22">
        <f>'IDT-1'!C22</f>
        <v>0</v>
      </c>
      <c r="AF22" s="26"/>
      <c r="AG22">
        <f t="shared" si="2"/>
        <v>312.22119813101341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8.3222133546155899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50.004621926418935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545.1982374346652</v>
      </c>
      <c r="P23" s="77">
        <v>30.84</v>
      </c>
      <c r="Q23" s="77">
        <v>8.6783922948694183</v>
      </c>
      <c r="R23" s="80">
        <v>0</v>
      </c>
      <c r="S23" s="80">
        <v>0</v>
      </c>
      <c r="T23" s="78">
        <f>SUMPRODUCT(LTA!F23:AJ23,LTA!F$101:AJ$101,LTA!F$104:AJ$104)</f>
        <v>21.25</v>
      </c>
      <c r="U23" s="78">
        <f>SUMPRODUCT(LTA!F23:AJ23,LTA!F$102:AJ$102,LTA!F$104:AJ$104)</f>
        <v>93.79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-68</v>
      </c>
      <c r="AA23" s="117">
        <f>STOA!I23</f>
        <v>0.5</v>
      </c>
      <c r="AB23" s="117">
        <f>-STOA!O23</f>
        <v>-230.99</v>
      </c>
      <c r="AC23">
        <f t="shared" si="0"/>
        <v>10.217818592173719</v>
      </c>
      <c r="AD23">
        <f t="shared" si="1"/>
        <v>349.37564641839543</v>
      </c>
      <c r="AE23">
        <f>'IDT-1'!C23</f>
        <v>0</v>
      </c>
      <c r="AF23" s="26"/>
      <c r="AG23">
        <f t="shared" si="2"/>
        <v>349.37564641839543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8.3222133546155899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50.004621926418935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551.44766415606398</v>
      </c>
      <c r="P24" s="77">
        <v>30.84</v>
      </c>
      <c r="Q24" s="77">
        <v>8.6783922948694183</v>
      </c>
      <c r="R24" s="80">
        <v>0</v>
      </c>
      <c r="S24" s="80">
        <v>0</v>
      </c>
      <c r="T24" s="78">
        <f>SUMPRODUCT(LTA!F24:AJ24,LTA!F$101:AJ$101,LTA!F$104:AJ$104)</f>
        <v>21.05</v>
      </c>
      <c r="U24" s="78">
        <f>SUMPRODUCT(LTA!F24:AJ24,LTA!F$102:AJ$102,LTA!F$104:AJ$104)</f>
        <v>112.75999999999999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-88</v>
      </c>
      <c r="AA24" s="117">
        <f>STOA!I24</f>
        <v>0.5</v>
      </c>
      <c r="AB24" s="117">
        <f>-STOA!O24</f>
        <v>-230.99</v>
      </c>
      <c r="AC24">
        <f t="shared" si="0"/>
        <v>10.393598909711052</v>
      </c>
      <c r="AD24">
        <f t="shared" si="1"/>
        <v>379.21929282225688</v>
      </c>
      <c r="AE24">
        <f>'IDT-1'!C24</f>
        <v>0</v>
      </c>
      <c r="AF24" s="26"/>
      <c r="AG24">
        <f t="shared" si="2"/>
        <v>379.21929282225688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8.3222133546155899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50.004621926418935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565.55537579954648</v>
      </c>
      <c r="P25" s="77">
        <v>68.126898811962306</v>
      </c>
      <c r="Q25" s="77">
        <v>22.08</v>
      </c>
      <c r="R25" s="80">
        <v>0</v>
      </c>
      <c r="S25" s="80">
        <v>0</v>
      </c>
      <c r="T25" s="78">
        <f>SUMPRODUCT(LTA!F25:AJ25,LTA!F$101:AJ$101,LTA!F$104:AJ$104)</f>
        <v>20.58</v>
      </c>
      <c r="U25" s="78">
        <f>SUMPRODUCT(LTA!F25:AJ25,LTA!F$102:AJ$102,LTA!F$104:AJ$104)</f>
        <v>112.61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-83</v>
      </c>
      <c r="AA25" s="117">
        <f>STOA!I25</f>
        <v>0.5</v>
      </c>
      <c r="AB25" s="117">
        <f>-STOA!O25</f>
        <v>-230.99</v>
      </c>
      <c r="AC25">
        <f t="shared" si="0"/>
        <v>11.357865368022905</v>
      </c>
      <c r="AD25">
        <f t="shared" si="1"/>
        <v>397.43124452452048</v>
      </c>
      <c r="AE25">
        <f>'IDT-1'!C25</f>
        <v>0</v>
      </c>
      <c r="AF25" s="26"/>
      <c r="AG25">
        <f t="shared" si="2"/>
        <v>397.43124452452048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8.3222133546155899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50.004621926418935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578.12705461314636</v>
      </c>
      <c r="P26" s="77">
        <v>68.126898811962306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11.96</v>
      </c>
      <c r="U26" s="78">
        <f>SUMPRODUCT(LTA!F26:AJ26,LTA!F$102:AJ$102,LTA!F$104:AJ$104)</f>
        <v>112.3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-99</v>
      </c>
      <c r="AA26" s="117">
        <f>STOA!I26</f>
        <v>0.5</v>
      </c>
      <c r="AB26" s="117">
        <f>-STOA!O26</f>
        <v>-230.99</v>
      </c>
      <c r="AC26">
        <f t="shared" si="0"/>
        <v>11.132446443438919</v>
      </c>
      <c r="AD26">
        <f t="shared" si="1"/>
        <v>430.29834226270424</v>
      </c>
      <c r="AE26">
        <f>'IDT-1'!C26</f>
        <v>0</v>
      </c>
      <c r="AF26" s="26"/>
      <c r="AG26">
        <f t="shared" si="2"/>
        <v>430.29834226270424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8.3222133546155899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49.997762563207587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596.02034186388391</v>
      </c>
      <c r="P27" s="77">
        <v>68.127388053979445</v>
      </c>
      <c r="Q27" s="77">
        <v>22.08</v>
      </c>
      <c r="R27" s="80">
        <v>0</v>
      </c>
      <c r="S27" s="80">
        <v>0</v>
      </c>
      <c r="T27" s="78">
        <f>SUMPRODUCT(LTA!F27:AJ27,LTA!F$101:AJ$101,LTA!F$104:AJ$104)</f>
        <v>11.82</v>
      </c>
      <c r="U27" s="78">
        <f>SUMPRODUCT(LTA!F27:AJ27,LTA!F$102:AJ$102,LTA!F$104:AJ$104)</f>
        <v>111.93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0.5</v>
      </c>
      <c r="AB27" s="117">
        <f>-STOA!O27</f>
        <v>-288.85000000000002</v>
      </c>
      <c r="AC27">
        <f t="shared" si="0"/>
        <v>10.87572651030481</v>
      </c>
      <c r="AD27">
        <f t="shared" si="1"/>
        <v>494.07197932538185</v>
      </c>
      <c r="AE27">
        <f>'IDT-1'!C27</f>
        <v>-9</v>
      </c>
      <c r="AF27" s="26"/>
      <c r="AG27">
        <f t="shared" si="2"/>
        <v>485.07197932538185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8.3222133546155899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49.997762563207587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623.1864442959295</v>
      </c>
      <c r="P28" s="77">
        <v>68.127388053979445</v>
      </c>
      <c r="Q28" s="77">
        <v>22.08</v>
      </c>
      <c r="R28" s="80">
        <v>0.51</v>
      </c>
      <c r="S28" s="80">
        <v>0</v>
      </c>
      <c r="T28" s="78">
        <f>SUMPRODUCT(LTA!F28:AJ28,LTA!F$101:AJ$101,LTA!F$104:AJ$104)</f>
        <v>11.77</v>
      </c>
      <c r="U28" s="78">
        <f>SUMPRODUCT(LTA!F28:AJ28,LTA!F$102:AJ$102,LTA!F$104:AJ$104)</f>
        <v>107.96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0.5</v>
      </c>
      <c r="AB28" s="117">
        <f>-STOA!O28</f>
        <v>-288.85000000000002</v>
      </c>
      <c r="AC28">
        <f t="shared" si="0"/>
        <v>10.95072829887388</v>
      </c>
      <c r="AD28">
        <f t="shared" si="1"/>
        <v>532.65307996885826</v>
      </c>
      <c r="AE28">
        <f>'IDT-1'!C28</f>
        <v>0</v>
      </c>
      <c r="AF28" s="26"/>
      <c r="AG28">
        <f t="shared" si="2"/>
        <v>532.65307996885826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8.3222133546155899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54.997586343090362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697.45441122063642</v>
      </c>
      <c r="P29" s="77">
        <v>68.127388053979445</v>
      </c>
      <c r="Q29" s="77">
        <v>22.08</v>
      </c>
      <c r="R29" s="80">
        <v>3.5626567164179104</v>
      </c>
      <c r="S29" s="80">
        <v>0</v>
      </c>
      <c r="T29" s="78">
        <f>SUMPRODUCT(LTA!F29:AJ29,LTA!F$101:AJ$101,LTA!F$104:AJ$104)</f>
        <v>12.25</v>
      </c>
      <c r="U29" s="78">
        <f>SUMPRODUCT(LTA!F29:AJ29,LTA!F$102:AJ$102,LTA!F$104:AJ$104)</f>
        <v>107.72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0.5</v>
      </c>
      <c r="AB29" s="117">
        <f>-STOA!O29</f>
        <v>-288.85000000000002</v>
      </c>
      <c r="AC29">
        <f t="shared" si="0"/>
        <v>12.638057162732419</v>
      </c>
      <c r="AD29">
        <f t="shared" si="1"/>
        <v>582.08619852600737</v>
      </c>
      <c r="AE29">
        <f>'IDT-1'!C29</f>
        <v>0</v>
      </c>
      <c r="AF29" s="26"/>
      <c r="AG29">
        <f t="shared" si="2"/>
        <v>582.08619852600737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-130</v>
      </c>
      <c r="AM29" s="75">
        <f>RTM_PXI!I29</f>
        <v>0</v>
      </c>
      <c r="AN29" s="75">
        <f>RTM_PXI!O29</f>
        <v>0</v>
      </c>
      <c r="AO29" s="192">
        <f>GDAM_IEX!I29</f>
        <v>38.56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18.780210526315791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54.997586343090362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694.08947003632989</v>
      </c>
      <c r="P30" s="77">
        <v>68.127388053979445</v>
      </c>
      <c r="Q30" s="77">
        <v>22.08</v>
      </c>
      <c r="R30" s="80">
        <v>7.6100000000000012</v>
      </c>
      <c r="S30" s="80">
        <v>0</v>
      </c>
      <c r="T30" s="78">
        <f>SUMPRODUCT(LTA!F30:AJ30,LTA!F$101:AJ$101,LTA!F$104:AJ$104)</f>
        <v>10.15</v>
      </c>
      <c r="U30" s="78">
        <f>SUMPRODUCT(LTA!F30:AJ30,LTA!F$102:AJ$102,LTA!F$104:AJ$104)</f>
        <v>107.57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0.5</v>
      </c>
      <c r="AB30" s="117">
        <f>-STOA!O30</f>
        <v>-288.85000000000002</v>
      </c>
      <c r="AC30">
        <f t="shared" si="0"/>
        <v>12.473629018528468</v>
      </c>
      <c r="AD30">
        <f t="shared" si="1"/>
        <v>589.68102594118716</v>
      </c>
      <c r="AE30">
        <f>'IDT-1'!C30</f>
        <v>47.192999999999998</v>
      </c>
      <c r="AF30" s="26"/>
      <c r="AG30">
        <f t="shared" si="2"/>
        <v>636.87402594118714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-117</v>
      </c>
      <c r="AM30" s="75">
        <f>RTM_PXI!I30</f>
        <v>0</v>
      </c>
      <c r="AN30" s="75">
        <f>RTM_PXI!O30</f>
        <v>0</v>
      </c>
      <c r="AO30" s="192">
        <f>GDAM_IEX!I30</f>
        <v>24.1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18.780210526315791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54.997586343090362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710.25297108026393</v>
      </c>
      <c r="P31" s="77">
        <v>68.127388053979445</v>
      </c>
      <c r="Q31" s="77">
        <v>22.08</v>
      </c>
      <c r="R31" s="80">
        <v>13.470000000000002</v>
      </c>
      <c r="S31" s="80">
        <v>0</v>
      </c>
      <c r="T31" s="78">
        <f>SUMPRODUCT(LTA!F31:AJ31,LTA!F$101:AJ$101,LTA!F$104:AJ$104)</f>
        <v>10.11</v>
      </c>
      <c r="U31" s="78">
        <f>SUMPRODUCT(LTA!F31:AJ31,LTA!F$102:AJ$102,LTA!F$104:AJ$104)</f>
        <v>107.44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1.4</v>
      </c>
      <c r="AB31" s="117">
        <f>-STOA!O31</f>
        <v>-288.85000000000002</v>
      </c>
      <c r="AC31">
        <f t="shared" si="0"/>
        <v>13.01112519010411</v>
      </c>
      <c r="AD31">
        <f t="shared" si="1"/>
        <v>660.26703081354549</v>
      </c>
      <c r="AE31">
        <f>'IDT-1'!C31</f>
        <v>38.304000000000002</v>
      </c>
      <c r="AF31" s="26"/>
      <c r="AG31">
        <f t="shared" si="2"/>
        <v>698.57103081354546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-112</v>
      </c>
      <c r="AM31" s="75">
        <f>RTM_PXI!I31</f>
        <v>0</v>
      </c>
      <c r="AN31" s="75">
        <f>RTM_PXI!O31</f>
        <v>0</v>
      </c>
      <c r="AO31" s="192">
        <f>GDAM_IEX!I31</f>
        <v>67.47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18.780210526315791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54.997586343090362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710.26376811226396</v>
      </c>
      <c r="P32" s="77">
        <v>68.127388053979445</v>
      </c>
      <c r="Q32" s="77">
        <v>22.08</v>
      </c>
      <c r="R32" s="80">
        <v>22.18</v>
      </c>
      <c r="S32" s="80">
        <v>0</v>
      </c>
      <c r="T32" s="78">
        <f>SUMPRODUCT(LTA!F32:AJ32,LTA!F$101:AJ$101,LTA!F$104:AJ$104)</f>
        <v>12.05</v>
      </c>
      <c r="U32" s="78">
        <f>SUMPRODUCT(LTA!F32:AJ32,LTA!F$102:AJ$102,LTA!F$104:AJ$104)</f>
        <v>107.38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2.9</v>
      </c>
      <c r="AB32" s="117">
        <f>-STOA!O32</f>
        <v>-288.85000000000002</v>
      </c>
      <c r="AC32">
        <f t="shared" si="0"/>
        <v>13.095906673719366</v>
      </c>
      <c r="AD32">
        <f t="shared" si="1"/>
        <v>693.92304636193012</v>
      </c>
      <c r="AE32">
        <f>'IDT-1'!C32</f>
        <v>34.530999999999999</v>
      </c>
      <c r="AF32" s="26"/>
      <c r="AG32">
        <f t="shared" si="2"/>
        <v>728.45404636193007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-100</v>
      </c>
      <c r="AM32" s="75">
        <f>RTM_PXI!I32</f>
        <v>0</v>
      </c>
      <c r="AN32" s="75">
        <f>RTM_PXI!O32</f>
        <v>0</v>
      </c>
      <c r="AO32" s="192">
        <f>GDAM_IEX!I32</f>
        <v>77.11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8.3222133546155899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54.997586343090362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710.26808687426399</v>
      </c>
      <c r="P33" s="77">
        <v>68.127388053979445</v>
      </c>
      <c r="Q33" s="77">
        <v>22.08</v>
      </c>
      <c r="R33" s="80">
        <v>21.35</v>
      </c>
      <c r="S33" s="80">
        <v>0</v>
      </c>
      <c r="T33" s="78">
        <f>SUMPRODUCT(LTA!F33:AJ33,LTA!F$101:AJ$101,LTA!F$104:AJ$104)</f>
        <v>17.299999999999997</v>
      </c>
      <c r="U33" s="78">
        <f>SUMPRODUCT(LTA!F33:AJ33,LTA!F$102:AJ$102,LTA!F$104:AJ$104)</f>
        <v>106.11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4.7</v>
      </c>
      <c r="AB33" s="117">
        <f>-STOA!O33</f>
        <v>-288.85000000000002</v>
      </c>
      <c r="AC33">
        <f t="shared" si="0"/>
        <v>12.914302390881076</v>
      </c>
      <c r="AD33">
        <f t="shared" si="1"/>
        <v>703.60097223506841</v>
      </c>
      <c r="AE33">
        <f>'IDT-1'!C33</f>
        <v>35.662999999999997</v>
      </c>
      <c r="AF33" s="26"/>
      <c r="AG33">
        <f t="shared" si="2"/>
        <v>739.26397223506842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-85</v>
      </c>
      <c r="AM33" s="75">
        <f>RTM_PXI!I33</f>
        <v>0</v>
      </c>
      <c r="AN33" s="75">
        <f>RTM_PXI!O33</f>
        <v>0</v>
      </c>
      <c r="AO33" s="192">
        <f>GDAM_IEX!I33</f>
        <v>77.11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8.3222133546155899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54.997586343090362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699.57149321736392</v>
      </c>
      <c r="P34" s="77">
        <v>68.127388053979445</v>
      </c>
      <c r="Q34" s="77">
        <v>22.08</v>
      </c>
      <c r="R34" s="80">
        <v>21.350000000000005</v>
      </c>
      <c r="S34" s="80">
        <v>0</v>
      </c>
      <c r="T34" s="78">
        <f>SUMPRODUCT(LTA!F34:AJ34,LTA!F$101:AJ$101,LTA!F$104:AJ$104)</f>
        <v>24.53</v>
      </c>
      <c r="U34" s="78">
        <f>SUMPRODUCT(LTA!F34:AJ34,LTA!F$102:AJ$102,LTA!F$104:AJ$104)</f>
        <v>106.1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6.5</v>
      </c>
      <c r="AB34" s="117">
        <f>-STOA!O34</f>
        <v>-288.85000000000002</v>
      </c>
      <c r="AC34">
        <f t="shared" si="0"/>
        <v>12.681544453867426</v>
      </c>
      <c r="AD34">
        <f t="shared" si="1"/>
        <v>707.51713651518196</v>
      </c>
      <c r="AE34">
        <f>'IDT-1'!C34</f>
        <v>31.969000000000001</v>
      </c>
      <c r="AF34" s="26"/>
      <c r="AG34">
        <f t="shared" si="2"/>
        <v>739.48613651518201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-70</v>
      </c>
      <c r="AM34" s="75">
        <f>RTM_PXI!I34</f>
        <v>0</v>
      </c>
      <c r="AN34" s="75">
        <f>RTM_PXI!O34</f>
        <v>0</v>
      </c>
      <c r="AO34" s="192">
        <f>GDAM_IEX!I34</f>
        <v>67.47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8.3222133546155899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54.997586343090362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693.43358897916391</v>
      </c>
      <c r="P35" s="77">
        <v>68.127388053979445</v>
      </c>
      <c r="Q35" s="77">
        <v>22.08</v>
      </c>
      <c r="R35" s="80">
        <v>21.350000000000005</v>
      </c>
      <c r="S35" s="80">
        <v>0</v>
      </c>
      <c r="T35" s="78">
        <f>SUMPRODUCT(LTA!F35:AJ35,LTA!F$101:AJ$101,LTA!F$104:AJ$104)</f>
        <v>35.400000000000006</v>
      </c>
      <c r="U35" s="78">
        <f>SUMPRODUCT(LTA!F35:AJ35,LTA!F$102:AJ$102,LTA!F$104:AJ$104)</f>
        <v>106.13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43.38</v>
      </c>
      <c r="Z35" s="75">
        <f>IEX!O35</f>
        <v>0</v>
      </c>
      <c r="AA35" s="117">
        <f>STOA!I35</f>
        <v>9.6300000000000008</v>
      </c>
      <c r="AB35" s="117">
        <f>-STOA!O35</f>
        <v>-288.85000000000002</v>
      </c>
      <c r="AC35">
        <f t="shared" si="0"/>
        <v>12.745070983738337</v>
      </c>
      <c r="AD35">
        <f t="shared" si="1"/>
        <v>744.80570574711112</v>
      </c>
      <c r="AE35">
        <f>'IDT-1'!C35</f>
        <v>0</v>
      </c>
      <c r="AF35" s="26"/>
      <c r="AG35">
        <f t="shared" si="2"/>
        <v>744.80570574711112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-55</v>
      </c>
      <c r="AM35" s="75">
        <f>RTM_PXI!I35</f>
        <v>0</v>
      </c>
      <c r="AN35" s="75">
        <f>RTM_PXI!O35</f>
        <v>0</v>
      </c>
      <c r="AO35" s="192">
        <f>GDAM_IEX!I35</f>
        <v>38.549999999999997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8.3222133546155899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54.997586343090362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681.28531238785285</v>
      </c>
      <c r="P36" s="77">
        <v>68.127388053979445</v>
      </c>
      <c r="Q36" s="77">
        <v>22.08</v>
      </c>
      <c r="R36" s="80">
        <v>21.350000000000005</v>
      </c>
      <c r="S36" s="80">
        <v>0</v>
      </c>
      <c r="T36" s="78">
        <f>SUMPRODUCT(LTA!F36:AJ36,LTA!F$101:AJ$101,LTA!F$104:AJ$104)</f>
        <v>49.44</v>
      </c>
      <c r="U36" s="78">
        <f>SUMPRODUCT(LTA!F36:AJ36,LTA!F$102:AJ$102,LTA!F$104:AJ$104)</f>
        <v>106.1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48.19</v>
      </c>
      <c r="Z36" s="75">
        <f>IEX!O36</f>
        <v>0</v>
      </c>
      <c r="AA36" s="117">
        <f>STOA!I36</f>
        <v>13.83</v>
      </c>
      <c r="AB36" s="117">
        <f>-STOA!O36</f>
        <v>-288.85000000000002</v>
      </c>
      <c r="AC36">
        <f t="shared" si="0"/>
        <v>13.103136700178704</v>
      </c>
      <c r="AD36">
        <f t="shared" si="1"/>
        <v>744.95936343935944</v>
      </c>
      <c r="AE36">
        <f>'IDT-1'!C36</f>
        <v>0</v>
      </c>
      <c r="AF36" s="26"/>
      <c r="AG36">
        <f t="shared" si="2"/>
        <v>744.95936343935944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-75</v>
      </c>
      <c r="AM36" s="75">
        <f>RTM_PXI!I36</f>
        <v>0</v>
      </c>
      <c r="AN36" s="75">
        <f>RTM_PXI!O36</f>
        <v>0</v>
      </c>
      <c r="AO36" s="192">
        <f>GDAM_IEX!I36</f>
        <v>48.19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8.3222133546155899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54.997586343090362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677.1986643246529</v>
      </c>
      <c r="P37" s="77">
        <v>68.127388053979445</v>
      </c>
      <c r="Q37" s="77">
        <v>22.08</v>
      </c>
      <c r="R37" s="80">
        <v>21.350000000000005</v>
      </c>
      <c r="S37" s="80">
        <v>0</v>
      </c>
      <c r="T37" s="78">
        <f>SUMPRODUCT(LTA!F37:AJ37,LTA!F$101:AJ$101,LTA!F$104:AJ$104)</f>
        <v>62.55</v>
      </c>
      <c r="U37" s="78">
        <f>SUMPRODUCT(LTA!F37:AJ37,LTA!F$102:AJ$102,LTA!F$104:AJ$104)</f>
        <v>106.03999999999999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48.2</v>
      </c>
      <c r="Z37" s="75">
        <f>IEX!O37</f>
        <v>0</v>
      </c>
      <c r="AA37" s="117">
        <f>STOA!I37</f>
        <v>18.029999999999998</v>
      </c>
      <c r="AB37" s="117">
        <f>-STOA!O37</f>
        <v>-288.85000000000002</v>
      </c>
      <c r="AC37">
        <f t="shared" si="0"/>
        <v>13.221124834833521</v>
      </c>
      <c r="AD37">
        <f t="shared" si="1"/>
        <v>748.20472724150477</v>
      </c>
      <c r="AE37">
        <f>'IDT-1'!C37</f>
        <v>0</v>
      </c>
      <c r="AF37" s="26"/>
      <c r="AG37">
        <f t="shared" si="2"/>
        <v>748.20472724150477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-80</v>
      </c>
      <c r="AM37" s="75">
        <f>RTM_PXI!I37</f>
        <v>0</v>
      </c>
      <c r="AN37" s="75">
        <f>RTM_PXI!O37</f>
        <v>0</v>
      </c>
      <c r="AO37" s="192">
        <f>GDAM_IEX!I37</f>
        <v>43.38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8.3222133546155899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54.997586343090362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667.31351362895305</v>
      </c>
      <c r="P38" s="77">
        <v>68.127388053979445</v>
      </c>
      <c r="Q38" s="77">
        <v>22.08</v>
      </c>
      <c r="R38" s="80">
        <v>21.350000000000005</v>
      </c>
      <c r="S38" s="80">
        <v>0</v>
      </c>
      <c r="T38" s="78">
        <f>SUMPRODUCT(LTA!F38:AJ38,LTA!F$101:AJ$101,LTA!F$104:AJ$104)</f>
        <v>75.72</v>
      </c>
      <c r="U38" s="78">
        <f>SUMPRODUCT(LTA!F38:AJ38,LTA!F$102:AJ$102,LTA!F$104:AJ$104)</f>
        <v>105.85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38.56</v>
      </c>
      <c r="Z38" s="75">
        <f>IEX!O38</f>
        <v>0</v>
      </c>
      <c r="AA38" s="117">
        <f>STOA!I38</f>
        <v>21.63</v>
      </c>
      <c r="AB38" s="117">
        <f>-STOA!O38</f>
        <v>-288.85000000000002</v>
      </c>
      <c r="AC38">
        <f t="shared" si="0"/>
        <v>13.150728871100387</v>
      </c>
      <c r="AD38">
        <f t="shared" si="1"/>
        <v>750.31997250953839</v>
      </c>
      <c r="AE38">
        <f>'IDT-1'!C38</f>
        <v>0</v>
      </c>
      <c r="AF38" s="26"/>
      <c r="AG38">
        <f t="shared" si="2"/>
        <v>750.31997250953839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-75</v>
      </c>
      <c r="AM38" s="75">
        <f>RTM_PXI!I38</f>
        <v>0</v>
      </c>
      <c r="AN38" s="75">
        <f>RTM_PXI!O38</f>
        <v>0</v>
      </c>
      <c r="AO38" s="192">
        <f>GDAM_IEX!I38</f>
        <v>43.37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8.1507784758262769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54.997413590406772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655.08249811450003</v>
      </c>
      <c r="P39" s="77">
        <v>68.127388053979445</v>
      </c>
      <c r="Q39" s="77">
        <v>22.08</v>
      </c>
      <c r="R39" s="80">
        <v>21.350000000000005</v>
      </c>
      <c r="S39" s="80">
        <v>0</v>
      </c>
      <c r="T39" s="78">
        <f>SUMPRODUCT(LTA!F39:AJ39,LTA!F$101:AJ$101,LTA!F$104:AJ$104)</f>
        <v>87.309999999999988</v>
      </c>
      <c r="U39" s="78">
        <f>SUMPRODUCT(LTA!F39:AJ39,LTA!F$102:AJ$102,LTA!F$104:AJ$104)</f>
        <v>105.82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43.38</v>
      </c>
      <c r="Z39" s="75">
        <f>IEX!O39</f>
        <v>0</v>
      </c>
      <c r="AA39" s="117">
        <f>STOA!I39</f>
        <v>27.63</v>
      </c>
      <c r="AB39" s="117">
        <f>-STOA!O39</f>
        <v>-288.85000000000002</v>
      </c>
      <c r="AC39">
        <f t="shared" si="0"/>
        <v>13.460482975471121</v>
      </c>
      <c r="AD39">
        <f t="shared" si="1"/>
        <v>734.98759525924163</v>
      </c>
      <c r="AE39">
        <f>'IDT-1'!C39</f>
        <v>0</v>
      </c>
      <c r="AF39" s="26"/>
      <c r="AG39">
        <f t="shared" si="2"/>
        <v>734.98759525924163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-100</v>
      </c>
      <c r="AM39" s="75">
        <f>RTM_PXI!I39</f>
        <v>0</v>
      </c>
      <c r="AN39" s="75">
        <f>RTM_PXI!O39</f>
        <v>0</v>
      </c>
      <c r="AO39" s="192">
        <f>GDAM_IEX!I39</f>
        <v>43.37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8.1507784758262769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54.997413590406772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649.98024005800005</v>
      </c>
      <c r="P40" s="77">
        <v>68.127388053979445</v>
      </c>
      <c r="Q40" s="77">
        <v>22.08</v>
      </c>
      <c r="R40" s="80">
        <v>21.350000000000005</v>
      </c>
      <c r="S40" s="80">
        <v>0</v>
      </c>
      <c r="T40" s="78">
        <f>SUMPRODUCT(LTA!F40:AJ40,LTA!F$101:AJ$101,LTA!F$104:AJ$104)</f>
        <v>97.73</v>
      </c>
      <c r="U40" s="78">
        <f>SUMPRODUCT(LTA!F40:AJ40,LTA!F$102:AJ$102,LTA!F$104:AJ$104)</f>
        <v>105.63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43.38</v>
      </c>
      <c r="Z40" s="75">
        <f>IEX!O40</f>
        <v>0</v>
      </c>
      <c r="AA40" s="117">
        <f>STOA!I40</f>
        <v>31.529999999999998</v>
      </c>
      <c r="AB40" s="117">
        <f>-STOA!O40</f>
        <v>-288.85000000000002</v>
      </c>
      <c r="AC40">
        <f t="shared" si="0"/>
        <v>13.584317742184897</v>
      </c>
      <c r="AD40">
        <f t="shared" si="1"/>
        <v>738.89150243602774</v>
      </c>
      <c r="AE40">
        <f>'IDT-1'!C40</f>
        <v>0</v>
      </c>
      <c r="AF40" s="26"/>
      <c r="AG40">
        <f t="shared" si="2"/>
        <v>738.89150243602774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-105</v>
      </c>
      <c r="AM40" s="75">
        <f>RTM_PXI!I40</f>
        <v>0</v>
      </c>
      <c r="AN40" s="75">
        <f>RTM_PXI!O40</f>
        <v>0</v>
      </c>
      <c r="AO40" s="192">
        <f>GDAM_IEX!I40</f>
        <v>43.37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7.9322589456432659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61.556548318833762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650.13913556452087</v>
      </c>
      <c r="P41" s="77">
        <v>68.127388053979445</v>
      </c>
      <c r="Q41" s="77">
        <v>22.08</v>
      </c>
      <c r="R41" s="80">
        <v>21.350000000000005</v>
      </c>
      <c r="S41" s="80">
        <v>0</v>
      </c>
      <c r="T41" s="78">
        <f>SUMPRODUCT(LTA!F41:AJ41,LTA!F$101:AJ$101,LTA!F$104:AJ$104)</f>
        <v>110.63</v>
      </c>
      <c r="U41" s="78">
        <f>SUMPRODUCT(LTA!F41:AJ41,LTA!F$102:AJ$102,LTA!F$104:AJ$104)</f>
        <v>105.62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38.56</v>
      </c>
      <c r="Z41" s="75">
        <f>IEX!O41</f>
        <v>0</v>
      </c>
      <c r="AA41" s="117">
        <f>STOA!I41</f>
        <v>36.03</v>
      </c>
      <c r="AB41" s="117">
        <f>-STOA!O41</f>
        <v>-288.85000000000002</v>
      </c>
      <c r="AC41">
        <f t="shared" si="0"/>
        <v>13.620932161164873</v>
      </c>
      <c r="AD41">
        <f t="shared" si="1"/>
        <v>763.10439872181223</v>
      </c>
      <c r="AE41">
        <f>'IDT-1'!C41</f>
        <v>0</v>
      </c>
      <c r="AF41" s="26"/>
      <c r="AG41">
        <f t="shared" si="2"/>
        <v>763.10439872181223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-95</v>
      </c>
      <c r="AM41" s="75">
        <f>RTM_PXI!I41</f>
        <v>0</v>
      </c>
      <c r="AN41" s="75">
        <f>RTM_PXI!O41</f>
        <v>0</v>
      </c>
      <c r="AO41" s="192">
        <f>GDAM_IEX!I41</f>
        <v>38.549999999999997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7.9322589456432659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61.556548318833762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649.15203002002067</v>
      </c>
      <c r="P42" s="77">
        <v>68.127388053979445</v>
      </c>
      <c r="Q42" s="77">
        <v>22.08</v>
      </c>
      <c r="R42" s="80">
        <v>21.350000000000005</v>
      </c>
      <c r="S42" s="80">
        <v>0</v>
      </c>
      <c r="T42" s="78">
        <f>SUMPRODUCT(LTA!F42:AJ42,LTA!F$101:AJ$101,LTA!F$104:AJ$104)</f>
        <v>121.76</v>
      </c>
      <c r="U42" s="78">
        <f>SUMPRODUCT(LTA!F42:AJ42,LTA!F$102:AJ$102,LTA!F$104:AJ$104)</f>
        <v>105.65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33.74</v>
      </c>
      <c r="Z42" s="75">
        <f>IEX!O42</f>
        <v>0</v>
      </c>
      <c r="AA42" s="117">
        <f>STOA!I42</f>
        <v>39.630000000000003</v>
      </c>
      <c r="AB42" s="117">
        <f>-STOA!O42</f>
        <v>-288.85000000000002</v>
      </c>
      <c r="AC42">
        <f t="shared" si="0"/>
        <v>13.744108269984251</v>
      </c>
      <c r="AD42">
        <f t="shared" si="1"/>
        <v>766.93411706849304</v>
      </c>
      <c r="AE42">
        <f>'IDT-1'!C42</f>
        <v>0</v>
      </c>
      <c r="AF42" s="26"/>
      <c r="AG42">
        <f t="shared" si="2"/>
        <v>766.93411706849304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-100</v>
      </c>
      <c r="AM42" s="75">
        <f>RTM_PXI!I42</f>
        <v>0</v>
      </c>
      <c r="AN42" s="75">
        <f>RTM_PXI!O42</f>
        <v>0</v>
      </c>
      <c r="AO42" s="192">
        <f>GDAM_IEX!I42</f>
        <v>38.549999999999997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7.9322589456432659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54.997413590406772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637.85313673926782</v>
      </c>
      <c r="P43" s="77">
        <v>68.127388053979445</v>
      </c>
      <c r="Q43" s="77">
        <v>22.08</v>
      </c>
      <c r="R43" s="80">
        <v>21.350000000000005</v>
      </c>
      <c r="S43" s="80">
        <v>0</v>
      </c>
      <c r="T43" s="78">
        <f>SUMPRODUCT(LTA!F43:AJ43,LTA!F$101:AJ$101,LTA!F$104:AJ$104)</f>
        <v>132.29999999999998</v>
      </c>
      <c r="U43" s="78">
        <f>SUMPRODUCT(LTA!F43:AJ43,LTA!F$102:AJ$102,LTA!F$104:AJ$104)</f>
        <v>105.12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33.74</v>
      </c>
      <c r="Z43" s="75">
        <f>IEX!O43</f>
        <v>0</v>
      </c>
      <c r="AA43" s="117">
        <f>STOA!I43</f>
        <v>42.63</v>
      </c>
      <c r="AB43" s="117">
        <f>-STOA!O43</f>
        <v>-288.85000000000002</v>
      </c>
      <c r="AC43">
        <f t="shared" si="0"/>
        <v>13.570336348281513</v>
      </c>
      <c r="AD43">
        <f t="shared" si="1"/>
        <v>767.44986098101572</v>
      </c>
      <c r="AE43">
        <f>'IDT-1'!C43</f>
        <v>0</v>
      </c>
      <c r="AF43" s="26"/>
      <c r="AG43">
        <f t="shared" si="2"/>
        <v>767.44986098101572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-90</v>
      </c>
      <c r="AM43" s="75">
        <f>RTM_PXI!I43</f>
        <v>0</v>
      </c>
      <c r="AN43" s="75">
        <f>RTM_PXI!O43</f>
        <v>0</v>
      </c>
      <c r="AO43" s="192">
        <f>GDAM_IEX!I43</f>
        <v>33.74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7.9322589456432659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54.997413590406772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630.0409245872471</v>
      </c>
      <c r="P44" s="77">
        <v>68.127388053979445</v>
      </c>
      <c r="Q44" s="77">
        <v>22.08</v>
      </c>
      <c r="R44" s="80">
        <v>21.350000000000005</v>
      </c>
      <c r="S44" s="80">
        <v>0</v>
      </c>
      <c r="T44" s="78">
        <f>SUMPRODUCT(LTA!F44:AJ44,LTA!F$101:AJ$101,LTA!F$104:AJ$104)</f>
        <v>140.24</v>
      </c>
      <c r="U44" s="78">
        <f>SUMPRODUCT(LTA!F44:AJ44,LTA!F$102:AJ$102,LTA!F$104:AJ$104)</f>
        <v>105.2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33.74</v>
      </c>
      <c r="Z44" s="75">
        <f>IEX!O44</f>
        <v>0</v>
      </c>
      <c r="AA44" s="117">
        <f>STOA!I44</f>
        <v>45.03</v>
      </c>
      <c r="AB44" s="117">
        <f>-STOA!O44</f>
        <v>-288.85000000000002</v>
      </c>
      <c r="AC44">
        <f t="shared" si="0"/>
        <v>13.506478243732754</v>
      </c>
      <c r="AD44">
        <f t="shared" si="1"/>
        <v>770.30150693354381</v>
      </c>
      <c r="AE44">
        <f>'IDT-1'!C44</f>
        <v>0</v>
      </c>
      <c r="AF44" s="26"/>
      <c r="AG44">
        <f t="shared" si="2"/>
        <v>770.30150693354381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-85</v>
      </c>
      <c r="AM44" s="75">
        <f>RTM_PXI!I44</f>
        <v>0</v>
      </c>
      <c r="AN44" s="75">
        <f>RTM_PXI!O44</f>
        <v>0</v>
      </c>
      <c r="AO44" s="192">
        <f>GDAM_IEX!I44</f>
        <v>28.92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7.9322589456432659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54.997413590406772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604.84800318268503</v>
      </c>
      <c r="P45" s="77">
        <v>68.127388053979445</v>
      </c>
      <c r="Q45" s="77">
        <v>22.08</v>
      </c>
      <c r="R45" s="80">
        <v>21.350000000000005</v>
      </c>
      <c r="S45" s="80">
        <v>0</v>
      </c>
      <c r="T45" s="78">
        <f>SUMPRODUCT(LTA!F45:AJ45,LTA!F$101:AJ$101,LTA!F$104:AJ$104)</f>
        <v>147.81</v>
      </c>
      <c r="U45" s="78">
        <f>SUMPRODUCT(LTA!F45:AJ45,LTA!F$102:AJ$102,LTA!F$104:AJ$104)</f>
        <v>105.2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28.92</v>
      </c>
      <c r="Z45" s="75">
        <f>IEX!O45</f>
        <v>0</v>
      </c>
      <c r="AA45" s="117">
        <f>STOA!I45</f>
        <v>47.13</v>
      </c>
      <c r="AB45" s="117">
        <f>-STOA!O45</f>
        <v>-288.85000000000002</v>
      </c>
      <c r="AC45">
        <f t="shared" si="0"/>
        <v>13.016726072095775</v>
      </c>
      <c r="AD45">
        <f t="shared" si="1"/>
        <v>785.44833770061894</v>
      </c>
      <c r="AE45">
        <f>'IDT-1'!C45</f>
        <v>0</v>
      </c>
      <c r="AF45" s="26"/>
      <c r="AG45">
        <f t="shared" si="2"/>
        <v>785.44833770061894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-50</v>
      </c>
      <c r="AM45" s="75">
        <f>RTM_PXI!I45</f>
        <v>0</v>
      </c>
      <c r="AN45" s="75">
        <f>RTM_PXI!O45</f>
        <v>0</v>
      </c>
      <c r="AO45" s="192">
        <f>GDAM_IEX!I45</f>
        <v>28.92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7.9322589456432659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54.997413590406772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596.24285713026859</v>
      </c>
      <c r="P46" s="77">
        <v>68.127388053979445</v>
      </c>
      <c r="Q46" s="77">
        <v>22.08</v>
      </c>
      <c r="R46" s="80">
        <v>21.350000000000005</v>
      </c>
      <c r="S46" s="80">
        <v>0</v>
      </c>
      <c r="T46" s="78">
        <f>SUMPRODUCT(LTA!F46:AJ46,LTA!F$101:AJ$101,LTA!F$104:AJ$104)</f>
        <v>154.50000000000003</v>
      </c>
      <c r="U46" s="78">
        <f>SUMPRODUCT(LTA!F46:AJ46,LTA!F$102:AJ$102,LTA!F$104:AJ$104)</f>
        <v>105.24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28.92</v>
      </c>
      <c r="Z46" s="75">
        <f>IEX!O46</f>
        <v>0</v>
      </c>
      <c r="AA46" s="117">
        <f>STOA!I46</f>
        <v>48.63</v>
      </c>
      <c r="AB46" s="117">
        <f>-STOA!O46</f>
        <v>-288.85000000000002</v>
      </c>
      <c r="AC46">
        <f t="shared" si="0"/>
        <v>12.926618149223534</v>
      </c>
      <c r="AD46">
        <f t="shared" si="1"/>
        <v>785.34329957107479</v>
      </c>
      <c r="AE46">
        <f>'IDT-1'!C46</f>
        <v>0</v>
      </c>
      <c r="AF46" s="26"/>
      <c r="AG46">
        <f t="shared" si="2"/>
        <v>785.34329957107479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-45</v>
      </c>
      <c r="AM46" s="75">
        <f>RTM_PXI!I46</f>
        <v>0</v>
      </c>
      <c r="AN46" s="75">
        <f>RTM_PXI!O46</f>
        <v>0</v>
      </c>
      <c r="AO46" s="192">
        <f>GDAM_IEX!I46</f>
        <v>24.1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7.9322589456432659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54.997413590406772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557.38330165448644</v>
      </c>
      <c r="P47" s="77">
        <v>68.127388053979445</v>
      </c>
      <c r="Q47" s="77">
        <v>22.08</v>
      </c>
      <c r="R47" s="80">
        <v>21.350000000000005</v>
      </c>
      <c r="S47" s="80">
        <v>0</v>
      </c>
      <c r="T47" s="78">
        <f>SUMPRODUCT(LTA!F47:AJ47,LTA!F$101:AJ$101,LTA!F$104:AJ$104)</f>
        <v>158.82</v>
      </c>
      <c r="U47" s="78">
        <f>SUMPRODUCT(LTA!F47:AJ47,LTA!F$102:AJ$102,LTA!F$104:AJ$104)</f>
        <v>105.15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19.28</v>
      </c>
      <c r="Z47" s="75">
        <f>IEX!O47</f>
        <v>0</v>
      </c>
      <c r="AA47" s="117">
        <f>STOA!I47</f>
        <v>50.13</v>
      </c>
      <c r="AB47" s="117">
        <f>-STOA!O47</f>
        <v>-288.85000000000002</v>
      </c>
      <c r="AC47">
        <f t="shared" si="0"/>
        <v>12.108314322537856</v>
      </c>
      <c r="AD47">
        <f t="shared" si="1"/>
        <v>783.57204792197797</v>
      </c>
      <c r="AE47">
        <f>'IDT-1'!C47</f>
        <v>0</v>
      </c>
      <c r="AF47" s="26"/>
      <c r="AG47">
        <f t="shared" si="2"/>
        <v>783.57204792197797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19.28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7.9322589456432659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54.997413590406772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557.38546116248631</v>
      </c>
      <c r="P48" s="77">
        <v>68.127388053979445</v>
      </c>
      <c r="Q48" s="77">
        <v>22.08</v>
      </c>
      <c r="R48" s="80">
        <v>21.350000000000005</v>
      </c>
      <c r="S48" s="80">
        <v>0</v>
      </c>
      <c r="T48" s="78">
        <f>SUMPRODUCT(LTA!F48:AJ48,LTA!F$101:AJ$101,LTA!F$104:AJ$104)</f>
        <v>163.63</v>
      </c>
      <c r="U48" s="78">
        <f>SUMPRODUCT(LTA!F48:AJ48,LTA!F$102:AJ$102,LTA!F$104:AJ$104)</f>
        <v>105.21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19.28</v>
      </c>
      <c r="Z48" s="75">
        <f>IEX!O48</f>
        <v>0</v>
      </c>
      <c r="AA48" s="117">
        <f>STOA!I48</f>
        <v>51.63</v>
      </c>
      <c r="AB48" s="117">
        <f>-STOA!O48</f>
        <v>-288.85000000000002</v>
      </c>
      <c r="AC48">
        <f t="shared" si="0"/>
        <v>12.037141326208257</v>
      </c>
      <c r="AD48">
        <f t="shared" si="1"/>
        <v>775.55538042630769</v>
      </c>
      <c r="AE48">
        <f>'IDT-1'!C48</f>
        <v>0</v>
      </c>
      <c r="AF48" s="26"/>
      <c r="AG48">
        <f t="shared" si="2"/>
        <v>775.55538042630769</v>
      </c>
      <c r="AI48" s="75">
        <f>PXIL!I48</f>
        <v>0</v>
      </c>
      <c r="AJ48" s="75">
        <f>PXIL!O48</f>
        <v>0</v>
      </c>
      <c r="AK48" s="75">
        <f>RTM_IEX!I48</f>
        <v>4.82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7.9322589456432659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54.997413590406772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557.23780820363015</v>
      </c>
      <c r="P49" s="77">
        <v>68.127388053979445</v>
      </c>
      <c r="Q49" s="77">
        <v>22.08</v>
      </c>
      <c r="R49" s="80">
        <v>21.350000000000005</v>
      </c>
      <c r="S49" s="80">
        <v>0</v>
      </c>
      <c r="T49" s="78">
        <f>SUMPRODUCT(LTA!F49:AJ49,LTA!F$101:AJ$101,LTA!F$104:AJ$104)</f>
        <v>166.54</v>
      </c>
      <c r="U49" s="78">
        <f>SUMPRODUCT(LTA!F49:AJ49,LTA!F$102:AJ$102,LTA!F$104:AJ$104)</f>
        <v>105.12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9.64</v>
      </c>
      <c r="Z49" s="75">
        <f>IEX!O49</f>
        <v>0</v>
      </c>
      <c r="AA49" s="117">
        <f>STOA!I49</f>
        <v>52.53</v>
      </c>
      <c r="AB49" s="117">
        <f>-STOA!O49</f>
        <v>-288.85000000000002</v>
      </c>
      <c r="AC49">
        <f t="shared" si="0"/>
        <v>12.13664878565862</v>
      </c>
      <c r="AD49">
        <f t="shared" si="1"/>
        <v>742.56822000800094</v>
      </c>
      <c r="AE49">
        <f>'IDT-1'!C49</f>
        <v>0</v>
      </c>
      <c r="AF49" s="26"/>
      <c r="AG49">
        <f t="shared" si="2"/>
        <v>742.56822000800094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7.9322589456432659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54.997413590406772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557.24212696563018</v>
      </c>
      <c r="P50" s="77">
        <v>68.127388053979445</v>
      </c>
      <c r="Q50" s="77">
        <v>22.08</v>
      </c>
      <c r="R50" s="80">
        <v>21.350000000000005</v>
      </c>
      <c r="S50" s="80">
        <v>0</v>
      </c>
      <c r="T50" s="78">
        <f>SUMPRODUCT(LTA!F50:AJ50,LTA!F$101:AJ$101,LTA!F$104:AJ$104)</f>
        <v>168.92</v>
      </c>
      <c r="U50" s="78">
        <f>SUMPRODUCT(LTA!F50:AJ50,LTA!F$102:AJ$102,LTA!F$104:AJ$104)</f>
        <v>105.13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4.82</v>
      </c>
      <c r="Z50" s="75">
        <f>IEX!O50</f>
        <v>0</v>
      </c>
      <c r="AA50" s="117">
        <f>STOA!I50</f>
        <v>54.03</v>
      </c>
      <c r="AB50" s="117">
        <f>-STOA!O50</f>
        <v>-288.85000000000002</v>
      </c>
      <c r="AC50">
        <f t="shared" si="0"/>
        <v>12.155137173330806</v>
      </c>
      <c r="AD50">
        <f t="shared" si="1"/>
        <v>738.62405038232885</v>
      </c>
      <c r="AE50">
        <f>'IDT-1'!C50</f>
        <v>0</v>
      </c>
      <c r="AF50" s="26"/>
      <c r="AG50">
        <f t="shared" si="2"/>
        <v>738.62405038232885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7.9322589456432659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511.63830547565288</v>
      </c>
      <c r="P51" s="77">
        <v>68.84</v>
      </c>
      <c r="Q51" s="77">
        <v>22.33</v>
      </c>
      <c r="R51" s="80">
        <v>21.350000000000005</v>
      </c>
      <c r="S51" s="80">
        <v>0</v>
      </c>
      <c r="T51" s="78">
        <f>SUMPRODUCT(LTA!F51:AJ51,LTA!F$101:AJ$101,LTA!F$104:AJ$104)</f>
        <v>167.15</v>
      </c>
      <c r="U51" s="78">
        <f>SUMPRODUCT(LTA!F51:AJ51,LTA!F$102:AJ$102,LTA!F$104:AJ$104)</f>
        <v>105.14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54.03</v>
      </c>
      <c r="AB51" s="117">
        <f>-STOA!O51</f>
        <v>-288.85000000000002</v>
      </c>
      <c r="AC51">
        <f t="shared" si="0"/>
        <v>11.692956101693524</v>
      </c>
      <c r="AD51">
        <f t="shared" si="1"/>
        <v>736.78760831960255</v>
      </c>
      <c r="AE51">
        <f>'IDT-1'!C51</f>
        <v>0</v>
      </c>
      <c r="AF51" s="26"/>
      <c r="AG51">
        <f t="shared" si="2"/>
        <v>736.78760831960255</v>
      </c>
      <c r="AI51" s="75">
        <f>PXIL!I51</f>
        <v>0</v>
      </c>
      <c r="AJ51" s="75">
        <f>PXIL!O51</f>
        <v>0</v>
      </c>
      <c r="AK51" s="75">
        <f>RTM_IEX!I51</f>
        <v>28.92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7.9322589456432659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511.64417822883098</v>
      </c>
      <c r="P52" s="77">
        <v>68.84</v>
      </c>
      <c r="Q52" s="77">
        <v>22.33</v>
      </c>
      <c r="R52" s="80">
        <v>21.350000000000005</v>
      </c>
      <c r="S52" s="80">
        <v>0</v>
      </c>
      <c r="T52" s="78">
        <f>SUMPRODUCT(LTA!F52:AJ52,LTA!F$101:AJ$101,LTA!F$104:AJ$104)</f>
        <v>167.32</v>
      </c>
      <c r="U52" s="78">
        <f>SUMPRODUCT(LTA!F52:AJ52,LTA!F$102:AJ$102,LTA!F$104:AJ$104)</f>
        <v>105.24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54.03</v>
      </c>
      <c r="AB52" s="117">
        <f>-STOA!O52</f>
        <v>-288.85000000000002</v>
      </c>
      <c r="AC52">
        <f t="shared" si="0"/>
        <v>11.610551781921492</v>
      </c>
      <c r="AD52">
        <f t="shared" si="1"/>
        <v>727.50588539255284</v>
      </c>
      <c r="AE52">
        <f>'IDT-1'!C52</f>
        <v>0</v>
      </c>
      <c r="AF52" s="26"/>
      <c r="AG52">
        <f t="shared" si="2"/>
        <v>727.50588539255284</v>
      </c>
      <c r="AI52" s="75">
        <f>PXIL!I52</f>
        <v>0</v>
      </c>
      <c r="AJ52" s="75">
        <f>PXIL!O52</f>
        <v>0</v>
      </c>
      <c r="AK52" s="75">
        <f>RTM_IEX!I52</f>
        <v>19.28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7.9322589456432659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507.54025584398283</v>
      </c>
      <c r="P53" s="77">
        <v>68.127360734485165</v>
      </c>
      <c r="Q53" s="77">
        <v>22.08</v>
      </c>
      <c r="R53" s="80">
        <v>21.350000000000005</v>
      </c>
      <c r="S53" s="80">
        <v>0</v>
      </c>
      <c r="T53" s="78">
        <f>SUMPRODUCT(LTA!F53:AJ53,LTA!F$101:AJ$101,LTA!F$104:AJ$104)</f>
        <v>167.64999999999998</v>
      </c>
      <c r="U53" s="78">
        <f>SUMPRODUCT(LTA!F53:AJ53,LTA!F$102:AJ$102,LTA!F$104:AJ$104)</f>
        <v>105.09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54.03</v>
      </c>
      <c r="AB53" s="117">
        <f>-STOA!O53</f>
        <v>-288.85000000000002</v>
      </c>
      <c r="AC53">
        <f t="shared" si="0"/>
        <v>11.531057952231228</v>
      </c>
      <c r="AD53">
        <f t="shared" si="1"/>
        <v>688.41881757188003</v>
      </c>
      <c r="AE53">
        <f>'IDT-1'!C53</f>
        <v>0</v>
      </c>
      <c r="AF53" s="26"/>
      <c r="AG53">
        <f t="shared" si="2"/>
        <v>688.41881757188003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7.9322589456432659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507.55393221998287</v>
      </c>
      <c r="P54" s="77">
        <v>68.127360734485165</v>
      </c>
      <c r="Q54" s="77">
        <v>22.08</v>
      </c>
      <c r="R54" s="80">
        <v>21.350000000000005</v>
      </c>
      <c r="S54" s="80">
        <v>0</v>
      </c>
      <c r="T54" s="78">
        <f>SUMPRODUCT(LTA!F54:AJ54,LTA!F$101:AJ$101,LTA!F$104:AJ$104)</f>
        <v>167.72</v>
      </c>
      <c r="U54" s="78">
        <f>SUMPRODUCT(LTA!F54:AJ54,LTA!F$102:AJ$102,LTA!F$104:AJ$104)</f>
        <v>105.03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54.03</v>
      </c>
      <c r="AB54" s="117">
        <f>-STOA!O54</f>
        <v>-288.85000000000002</v>
      </c>
      <c r="AC54">
        <f t="shared" si="0"/>
        <v>11.62004757956198</v>
      </c>
      <c r="AD54">
        <f t="shared" si="1"/>
        <v>678.35350432054929</v>
      </c>
      <c r="AE54">
        <f>'IDT-1'!C54</f>
        <v>0</v>
      </c>
      <c r="AF54" s="26"/>
      <c r="AG54">
        <f t="shared" si="2"/>
        <v>678.35350432054929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7.9322589456432659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509.32483431746743</v>
      </c>
      <c r="P55" s="77">
        <v>68.13</v>
      </c>
      <c r="Q55" s="77">
        <v>22.08</v>
      </c>
      <c r="R55" s="80">
        <v>21.350000000000005</v>
      </c>
      <c r="S55" s="80">
        <v>0</v>
      </c>
      <c r="T55" s="78">
        <f>SUMPRODUCT(LTA!F55:AJ55,LTA!F$101:AJ$101,LTA!F$104:AJ$104)</f>
        <v>166.42</v>
      </c>
      <c r="U55" s="78">
        <f>SUMPRODUCT(LTA!F55:AJ55,LTA!F$102:AJ$102,LTA!F$104:AJ$104)</f>
        <v>105.1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54.03</v>
      </c>
      <c r="AB55" s="117">
        <f>-STOA!O55</f>
        <v>-288.85000000000002</v>
      </c>
      <c r="AC55">
        <f t="shared" si="0"/>
        <v>11.864540186655649</v>
      </c>
      <c r="AD55">
        <f t="shared" si="1"/>
        <v>651.65255307645509</v>
      </c>
      <c r="AE55">
        <f>'IDT-1'!C55</f>
        <v>0</v>
      </c>
      <c r="AF55" s="26"/>
      <c r="AG55">
        <f t="shared" si="2"/>
        <v>651.65255307645509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7.9322589456432659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509.32771340746746</v>
      </c>
      <c r="P56" s="77">
        <v>68.13</v>
      </c>
      <c r="Q56" s="77">
        <v>22.08</v>
      </c>
      <c r="R56" s="80">
        <v>21.350000000000005</v>
      </c>
      <c r="S56" s="80">
        <v>0</v>
      </c>
      <c r="T56" s="78">
        <f>SUMPRODUCT(LTA!F56:AJ56,LTA!F$101:AJ$101,LTA!F$104:AJ$104)</f>
        <v>165.61</v>
      </c>
      <c r="U56" s="78">
        <f>SUMPRODUCT(LTA!F56:AJ56,LTA!F$102:AJ$102,LTA!F$104:AJ$104)</f>
        <v>105.06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</v>
      </c>
      <c r="AA56" s="117">
        <f>STOA!I56</f>
        <v>53.13</v>
      </c>
      <c r="AB56" s="117">
        <f>-STOA!O56</f>
        <v>-288.85000000000002</v>
      </c>
      <c r="AC56">
        <f t="shared" si="0"/>
        <v>11.973459307958382</v>
      </c>
      <c r="AD56">
        <f t="shared" si="1"/>
        <v>635.79651304515232</v>
      </c>
      <c r="AE56">
        <f>'IDT-1'!C56</f>
        <v>0</v>
      </c>
      <c r="AF56" s="26"/>
      <c r="AG56">
        <f t="shared" si="2"/>
        <v>635.79651304515232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7.9322589456432659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509.20809413946728</v>
      </c>
      <c r="P57" s="77">
        <v>68.13</v>
      </c>
      <c r="Q57" s="77">
        <v>22.08</v>
      </c>
      <c r="R57" s="80">
        <v>21.350000000000005</v>
      </c>
      <c r="S57" s="80">
        <v>0</v>
      </c>
      <c r="T57" s="78">
        <f>SUMPRODUCT(LTA!F57:AJ57,LTA!F$101:AJ$101,LTA!F$104:AJ$104)</f>
        <v>158.67000000000002</v>
      </c>
      <c r="U57" s="78">
        <f>SUMPRODUCT(LTA!F57:AJ57,LTA!F$102:AJ$102,LTA!F$104:AJ$104)</f>
        <v>105.02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-14</v>
      </c>
      <c r="AA57" s="117">
        <f>STOA!I57</f>
        <v>52.53</v>
      </c>
      <c r="AB57" s="117">
        <f>-STOA!O57</f>
        <v>-288.85000000000002</v>
      </c>
      <c r="AC57">
        <f t="shared" si="0"/>
        <v>12.021118316188522</v>
      </c>
      <c r="AD57">
        <f t="shared" si="1"/>
        <v>615.04923476892191</v>
      </c>
      <c r="AE57">
        <f>'IDT-1'!C57</f>
        <v>0</v>
      </c>
      <c r="AF57" s="26"/>
      <c r="AG57">
        <f t="shared" si="2"/>
        <v>615.04923476892191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7.9322589456432659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505.96961699946729</v>
      </c>
      <c r="P58" s="77">
        <v>68.13</v>
      </c>
      <c r="Q58" s="77">
        <v>22.08</v>
      </c>
      <c r="R58" s="80">
        <v>21.350000000000005</v>
      </c>
      <c r="S58" s="80">
        <v>0</v>
      </c>
      <c r="T58" s="78">
        <f>SUMPRODUCT(LTA!F58:AJ58,LTA!F$101:AJ$101,LTA!F$104:AJ$104)</f>
        <v>155.04999999999998</v>
      </c>
      <c r="U58" s="78">
        <f>SUMPRODUCT(LTA!F58:AJ58,LTA!F$102:AJ$102,LTA!F$104:AJ$104)</f>
        <v>105.08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-19</v>
      </c>
      <c r="AA58" s="117">
        <f>STOA!I58</f>
        <v>51.63</v>
      </c>
      <c r="AB58" s="117">
        <f>-STOA!O58</f>
        <v>-288.85000000000002</v>
      </c>
      <c r="AC58">
        <f t="shared" si="0"/>
        <v>11.971127972400915</v>
      </c>
      <c r="AD58">
        <f t="shared" si="1"/>
        <v>605.40074797270961</v>
      </c>
      <c r="AE58">
        <f>'IDT-1'!C58</f>
        <v>0</v>
      </c>
      <c r="AF58" s="26"/>
      <c r="AG58">
        <f t="shared" si="2"/>
        <v>605.40074797270961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7.9322589456432659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505.97681510546732</v>
      </c>
      <c r="P59" s="77">
        <v>68.13</v>
      </c>
      <c r="Q59" s="77">
        <v>22.08</v>
      </c>
      <c r="R59" s="80">
        <v>21.350000000000005</v>
      </c>
      <c r="S59" s="80">
        <v>0</v>
      </c>
      <c r="T59" s="78">
        <f>SUMPRODUCT(LTA!F59:AJ59,LTA!F$101:AJ$101,LTA!F$104:AJ$104)</f>
        <v>149.43</v>
      </c>
      <c r="U59" s="78">
        <f>SUMPRODUCT(LTA!F59:AJ59,LTA!F$102:AJ$102,LTA!F$104:AJ$104)</f>
        <v>105.03999999999999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-19</v>
      </c>
      <c r="AA59" s="117">
        <f>STOA!I59</f>
        <v>48.63</v>
      </c>
      <c r="AB59" s="117">
        <f>-STOA!O59</f>
        <v>-288.85000000000002</v>
      </c>
      <c r="AC59">
        <f t="shared" si="0"/>
        <v>11.744055147856391</v>
      </c>
      <c r="AD59">
        <f t="shared" si="1"/>
        <v>613.97501890325407</v>
      </c>
      <c r="AE59">
        <f>'IDT-1'!C59</f>
        <v>0</v>
      </c>
      <c r="AF59" s="26"/>
      <c r="AG59">
        <f t="shared" si="2"/>
        <v>613.97501890325407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7.9322589456432659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505.96961699946729</v>
      </c>
      <c r="P60" s="77">
        <v>68.13</v>
      </c>
      <c r="Q60" s="77">
        <v>22.08</v>
      </c>
      <c r="R60" s="80">
        <v>21.350000000000005</v>
      </c>
      <c r="S60" s="80">
        <v>0</v>
      </c>
      <c r="T60" s="78">
        <f>SUMPRODUCT(LTA!F60:AJ60,LTA!F$101:AJ$101,LTA!F$104:AJ$104)</f>
        <v>142.49999999999997</v>
      </c>
      <c r="U60" s="78">
        <f>SUMPRODUCT(LTA!F60:AJ60,LTA!F$102:AJ$102,LTA!F$104:AJ$104)</f>
        <v>105.12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-19</v>
      </c>
      <c r="AA60" s="117">
        <f>STOA!I60</f>
        <v>47.13</v>
      </c>
      <c r="AB60" s="117">
        <f>-STOA!O60</f>
        <v>-288.85000000000002</v>
      </c>
      <c r="AC60">
        <f t="shared" si="0"/>
        <v>11.670511804523594</v>
      </c>
      <c r="AD60">
        <f t="shared" si="1"/>
        <v>605.69136414058698</v>
      </c>
      <c r="AE60">
        <f>'IDT-1'!C60</f>
        <v>0</v>
      </c>
      <c r="AF60" s="26"/>
      <c r="AG60">
        <f t="shared" si="2"/>
        <v>605.69136414058698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7.9322589456432659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509.49653669455415</v>
      </c>
      <c r="P61" s="77">
        <v>68.13</v>
      </c>
      <c r="Q61" s="77">
        <v>22.08</v>
      </c>
      <c r="R61" s="80">
        <v>21.350000000000005</v>
      </c>
      <c r="S61" s="80">
        <v>0</v>
      </c>
      <c r="T61" s="78">
        <f>SUMPRODUCT(LTA!F61:AJ61,LTA!F$101:AJ$101,LTA!F$104:AJ$104)</f>
        <v>133.65</v>
      </c>
      <c r="U61" s="78">
        <f>SUMPRODUCT(LTA!F61:AJ61,LTA!F$102:AJ$102,LTA!F$104:AJ$104)</f>
        <v>105.03999999999999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-14</v>
      </c>
      <c r="AA61" s="117">
        <f>STOA!I61</f>
        <v>43.830000000000005</v>
      </c>
      <c r="AB61" s="117">
        <f>-STOA!O61</f>
        <v>-288.85000000000002</v>
      </c>
      <c r="AC61">
        <f t="shared" si="0"/>
        <v>11.593924697840357</v>
      </c>
      <c r="AD61">
        <f t="shared" si="1"/>
        <v>597.06487094235706</v>
      </c>
      <c r="AE61">
        <f>'IDT-1'!C61</f>
        <v>0</v>
      </c>
      <c r="AF61" s="26"/>
      <c r="AG61">
        <f t="shared" si="2"/>
        <v>597.06487094235706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7.9322589456432659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509.47346450716327</v>
      </c>
      <c r="P62" s="77">
        <v>68.13</v>
      </c>
      <c r="Q62" s="77">
        <v>22.08</v>
      </c>
      <c r="R62" s="80">
        <v>21.350000000000005</v>
      </c>
      <c r="S62" s="80">
        <v>0</v>
      </c>
      <c r="T62" s="78">
        <f>SUMPRODUCT(LTA!F62:AJ62,LTA!F$101:AJ$101,LTA!F$104:AJ$104)</f>
        <v>126</v>
      </c>
      <c r="U62" s="78">
        <f>SUMPRODUCT(LTA!F62:AJ62,LTA!F$102:AJ$102,LTA!F$104:AJ$104)</f>
        <v>104.97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-19</v>
      </c>
      <c r="AA62" s="117">
        <f>STOA!I62</f>
        <v>40.53</v>
      </c>
      <c r="AB62" s="117">
        <f>-STOA!O62</f>
        <v>-288.85000000000002</v>
      </c>
      <c r="AC62">
        <f t="shared" si="0"/>
        <v>11.425720642413754</v>
      </c>
      <c r="AD62">
        <f t="shared" si="1"/>
        <v>594.1900028103928</v>
      </c>
      <c r="AE62">
        <f>'IDT-1'!C62</f>
        <v>0</v>
      </c>
      <c r="AF62" s="26"/>
      <c r="AG62">
        <f t="shared" si="2"/>
        <v>594.1900028103928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-37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7.9322589456432659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518.64020193788224</v>
      </c>
      <c r="P63" s="77">
        <v>68.127388053979445</v>
      </c>
      <c r="Q63" s="77">
        <v>22.08</v>
      </c>
      <c r="R63" s="80">
        <v>21.350000000000005</v>
      </c>
      <c r="S63" s="80">
        <v>0</v>
      </c>
      <c r="T63" s="78">
        <f>SUMPRODUCT(LTA!F63:AJ63,LTA!F$101:AJ$101,LTA!F$104:AJ$104)</f>
        <v>116.01</v>
      </c>
      <c r="U63" s="78">
        <f>SUMPRODUCT(LTA!F63:AJ63,LTA!F$102:AJ$102,LTA!F$104:AJ$104)</f>
        <v>109.11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</v>
      </c>
      <c r="AA63" s="117">
        <f>STOA!I63</f>
        <v>37.230000000000004</v>
      </c>
      <c r="AB63" s="117">
        <f>-STOA!O63</f>
        <v>-288.85000000000002</v>
      </c>
      <c r="AC63">
        <f t="shared" si="0"/>
        <v>11.274526141190805</v>
      </c>
      <c r="AD63">
        <f t="shared" si="1"/>
        <v>621.35532279631423</v>
      </c>
      <c r="AE63">
        <f>'IDT-1'!C63</f>
        <v>-9</v>
      </c>
      <c r="AF63" s="26"/>
      <c r="AG63">
        <f t="shared" si="2"/>
        <v>612.35532279631423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7.9322589456432659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518.59053553988213</v>
      </c>
      <c r="P64" s="77">
        <v>68.127388053979445</v>
      </c>
      <c r="Q64" s="77">
        <v>22.08</v>
      </c>
      <c r="R64" s="80">
        <v>21.350000000000005</v>
      </c>
      <c r="S64" s="80">
        <v>0</v>
      </c>
      <c r="T64" s="78">
        <f>SUMPRODUCT(LTA!F64:AJ64,LTA!F$101:AJ$101,LTA!F$104:AJ$104)</f>
        <v>105.1</v>
      </c>
      <c r="U64" s="78">
        <f>SUMPRODUCT(LTA!F64:AJ64,LTA!F$102:AJ$102,LTA!F$104:AJ$104)</f>
        <v>109.21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</v>
      </c>
      <c r="AA64" s="117">
        <f>STOA!I64</f>
        <v>33.03</v>
      </c>
      <c r="AB64" s="117">
        <f>-STOA!O64</f>
        <v>-288.85000000000002</v>
      </c>
      <c r="AC64">
        <f t="shared" si="0"/>
        <v>11.168635459454988</v>
      </c>
      <c r="AD64">
        <f t="shared" si="1"/>
        <v>603.40154708004991</v>
      </c>
      <c r="AE64">
        <f>'IDT-1'!C64</f>
        <v>0</v>
      </c>
      <c r="AF64" s="26"/>
      <c r="AG64">
        <f t="shared" si="2"/>
        <v>603.40154708004991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7.9322589456432659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519.56986231247595</v>
      </c>
      <c r="P65" s="77">
        <v>68.127388053979445</v>
      </c>
      <c r="Q65" s="77">
        <v>22.08</v>
      </c>
      <c r="R65" s="80">
        <v>21.350000000000005</v>
      </c>
      <c r="S65" s="80">
        <v>0</v>
      </c>
      <c r="T65" s="78">
        <f>SUMPRODUCT(LTA!F65:AJ65,LTA!F$101:AJ$101,LTA!F$104:AJ$104)</f>
        <v>102.14</v>
      </c>
      <c r="U65" s="78">
        <f>SUMPRODUCT(LTA!F65:AJ65,LTA!F$102:AJ$102,LTA!F$104:AJ$104)</f>
        <v>109.35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29.13</v>
      </c>
      <c r="AB65" s="117">
        <f>-STOA!O65</f>
        <v>-288.85000000000002</v>
      </c>
      <c r="AC65">
        <f t="shared" si="0"/>
        <v>10.940554984609907</v>
      </c>
      <c r="AD65">
        <f t="shared" si="1"/>
        <v>617.88895432748882</v>
      </c>
      <c r="AE65">
        <f>'IDT-1'!C65</f>
        <v>0</v>
      </c>
      <c r="AF65" s="26"/>
      <c r="AG65">
        <f t="shared" si="2"/>
        <v>617.88895432748882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7.9322589456432659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519.51621551697042</v>
      </c>
      <c r="P66" s="77">
        <v>68.127388053979445</v>
      </c>
      <c r="Q66" s="77">
        <v>22.08</v>
      </c>
      <c r="R66" s="80">
        <v>21.350000000000005</v>
      </c>
      <c r="S66" s="80">
        <v>0</v>
      </c>
      <c r="T66" s="78">
        <f>SUMPRODUCT(LTA!F66:AJ66,LTA!F$101:AJ$101,LTA!F$104:AJ$104)</f>
        <v>89.9</v>
      </c>
      <c r="U66" s="78">
        <f>SUMPRODUCT(LTA!F66:AJ66,LTA!F$102:AJ$102,LTA!F$104:AJ$104)</f>
        <v>109.48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24.029999999999998</v>
      </c>
      <c r="AB66" s="117">
        <f>-STOA!O66</f>
        <v>-288.85000000000002</v>
      </c>
      <c r="AC66">
        <f t="shared" si="0"/>
        <v>10.690975490065311</v>
      </c>
      <c r="AD66">
        <f t="shared" si="1"/>
        <v>611.87488702652786</v>
      </c>
      <c r="AE66">
        <f>'IDT-1'!C66</f>
        <v>0</v>
      </c>
      <c r="AF66" s="26"/>
      <c r="AG66">
        <f t="shared" si="2"/>
        <v>611.87488702652786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7.9322589456432659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558.31748466779857</v>
      </c>
      <c r="P67" s="77">
        <v>68.127388053979445</v>
      </c>
      <c r="Q67" s="77">
        <v>22.08</v>
      </c>
      <c r="R67" s="80">
        <v>21.350000000000005</v>
      </c>
      <c r="S67" s="80">
        <v>0</v>
      </c>
      <c r="T67" s="78">
        <f>SUMPRODUCT(LTA!F67:AJ67,LTA!F$101:AJ$101,LTA!F$104:AJ$104)</f>
        <v>78.180000000000007</v>
      </c>
      <c r="U67" s="78">
        <f>SUMPRODUCT(LTA!F67:AJ67,LTA!F$102:AJ$102,LTA!F$104:AJ$104)</f>
        <v>109.53999999999999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21.029999999999998</v>
      </c>
      <c r="AB67" s="117">
        <f>-STOA!O67</f>
        <v>-288.85000000000002</v>
      </c>
      <c r="AC67">
        <f t="shared" si="0"/>
        <v>10.894540531070403</v>
      </c>
      <c r="AD67">
        <f t="shared" si="1"/>
        <v>636.81259113635087</v>
      </c>
      <c r="AE67">
        <f>'IDT-1'!C67</f>
        <v>0</v>
      </c>
      <c r="AF67" s="26"/>
      <c r="AG67">
        <f t="shared" si="2"/>
        <v>636.81259113635087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7.9322589456432659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560.24061452019851</v>
      </c>
      <c r="P68" s="77">
        <v>68.127388053979445</v>
      </c>
      <c r="Q68" s="77">
        <v>22.08</v>
      </c>
      <c r="R68" s="80">
        <v>21.350000000000005</v>
      </c>
      <c r="S68" s="80">
        <v>0</v>
      </c>
      <c r="T68" s="78">
        <f>SUMPRODUCT(LTA!F68:AJ68,LTA!F$101:AJ$101,LTA!F$104:AJ$104)</f>
        <v>66.25</v>
      </c>
      <c r="U68" s="78">
        <f>SUMPRODUCT(LTA!F68:AJ68,LTA!F$102:AJ$102,LTA!F$104:AJ$104)</f>
        <v>109.67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14.46</v>
      </c>
      <c r="Z68" s="75">
        <f>IEX!O68</f>
        <v>0</v>
      </c>
      <c r="AA68" s="117">
        <f>STOA!I68</f>
        <v>16.53</v>
      </c>
      <c r="AB68" s="117">
        <f>-STOA!O68</f>
        <v>-288.85000000000002</v>
      </c>
      <c r="AC68">
        <f t="shared" ref="AC68:AC98" si="3">SUMIF(B68:AB68,"&gt;0")*$AC$2-SUMIF(B68:AB68,"&lt;0")*($AC$2/(1-$AC$2))+SUMIF(AI68:AR68,"&gt;0")*$AC$2-SUMIF(AI68:AR68,"&lt;0")*($AC$2/(1-$AC$2))</f>
        <v>10.895272073771523</v>
      </c>
      <c r="AD68">
        <f t="shared" ref="AD68:AD98" si="4">SUM(B68:AB68,AI68:AR68)-AC68</f>
        <v>636.89498944604975</v>
      </c>
      <c r="AE68">
        <f>'IDT-1'!C68</f>
        <v>0</v>
      </c>
      <c r="AF68" s="26"/>
      <c r="AG68">
        <f t="shared" ref="AG68:AG98" si="5">SUM(AD68:AF68)</f>
        <v>636.89498944604975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7.9322589456432659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54.997586343090362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568.38284037899439</v>
      </c>
      <c r="P69" s="77">
        <v>68.127388053979445</v>
      </c>
      <c r="Q69" s="77">
        <v>22.08</v>
      </c>
      <c r="R69" s="80">
        <v>16.440000000000001</v>
      </c>
      <c r="S69" s="80">
        <v>0</v>
      </c>
      <c r="T69" s="78">
        <f>SUMPRODUCT(LTA!F69:AJ69,LTA!F$101:AJ$101,LTA!F$104:AJ$104)</f>
        <v>53.89</v>
      </c>
      <c r="U69" s="78">
        <f>SUMPRODUCT(LTA!F69:AJ69,LTA!F$102:AJ$102,LTA!F$104:AJ$104)</f>
        <v>109.65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28.92</v>
      </c>
      <c r="Z69" s="75">
        <f>IEX!O69</f>
        <v>0</v>
      </c>
      <c r="AA69" s="117">
        <f>STOA!I69</f>
        <v>14.13</v>
      </c>
      <c r="AB69" s="117">
        <f>-STOA!O69</f>
        <v>-288.85000000000002</v>
      </c>
      <c r="AC69">
        <f t="shared" si="3"/>
        <v>11.027415951414465</v>
      </c>
      <c r="AD69">
        <f t="shared" si="4"/>
        <v>627.67265777029297</v>
      </c>
      <c r="AE69">
        <f>'IDT-1'!C69</f>
        <v>0</v>
      </c>
      <c r="AF69" s="26"/>
      <c r="AG69">
        <f t="shared" si="5"/>
        <v>627.67265777029297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-17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7.9322589456432659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54.997586343090362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577.34167949559458</v>
      </c>
      <c r="P70" s="77">
        <v>68.127388053979445</v>
      </c>
      <c r="Q70" s="77">
        <v>22.08</v>
      </c>
      <c r="R70" s="80">
        <v>7.58</v>
      </c>
      <c r="S70" s="80">
        <v>0</v>
      </c>
      <c r="T70" s="78">
        <f>SUMPRODUCT(LTA!F70:AJ70,LTA!F$101:AJ$101,LTA!F$104:AJ$104)</f>
        <v>40.98</v>
      </c>
      <c r="U70" s="78">
        <f>SUMPRODUCT(LTA!F70:AJ70,LTA!F$102:AJ$102,LTA!F$104:AJ$104)</f>
        <v>109.59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28.92</v>
      </c>
      <c r="Z70" s="75">
        <f>IEX!O70</f>
        <v>0</v>
      </c>
      <c r="AA70" s="117">
        <f>STOA!I70</f>
        <v>9.6300000000000008</v>
      </c>
      <c r="AB70" s="117">
        <f>-STOA!O70</f>
        <v>-288.85000000000002</v>
      </c>
      <c r="AC70">
        <f t="shared" si="3"/>
        <v>11.086629735640546</v>
      </c>
      <c r="AD70">
        <f t="shared" si="4"/>
        <v>634.34228310266712</v>
      </c>
      <c r="AE70">
        <f>'IDT-1'!C70</f>
        <v>0</v>
      </c>
      <c r="AF70" s="26"/>
      <c r="AG70">
        <f t="shared" si="5"/>
        <v>634.34228310266712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-17</v>
      </c>
      <c r="AM70" s="75">
        <f>RTM_PXI!I70</f>
        <v>0</v>
      </c>
      <c r="AN70" s="75">
        <f>RTM_PXI!O70</f>
        <v>0</v>
      </c>
      <c r="AO70" s="192">
        <f>GDAM_IEX!I70</f>
        <v>24.1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7.9322589456432659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54.997586343090362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587.74968008354699</v>
      </c>
      <c r="P71" s="77">
        <v>68.127388053979445</v>
      </c>
      <c r="Q71" s="77">
        <v>22.08</v>
      </c>
      <c r="R71" s="80">
        <v>3.2499999999999991</v>
      </c>
      <c r="S71" s="80">
        <v>0</v>
      </c>
      <c r="T71" s="78">
        <f>SUMPRODUCT(LTA!F71:AJ71,LTA!F$101:AJ$101,LTA!F$104:AJ$104)</f>
        <v>26.9</v>
      </c>
      <c r="U71" s="78">
        <f>SUMPRODUCT(LTA!F71:AJ71,LTA!F$102:AJ$102,LTA!F$104:AJ$104)</f>
        <v>109.13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38.56</v>
      </c>
      <c r="Z71" s="75">
        <f>IEX!O71</f>
        <v>0</v>
      </c>
      <c r="AA71" s="117">
        <f>STOA!I71</f>
        <v>6.63</v>
      </c>
      <c r="AB71" s="117">
        <f>-STOA!O71</f>
        <v>-288.85000000000002</v>
      </c>
      <c r="AC71">
        <f t="shared" si="3"/>
        <v>11.208608905947697</v>
      </c>
      <c r="AD71">
        <f t="shared" si="4"/>
        <v>636.02830452031242</v>
      </c>
      <c r="AE71">
        <f>'IDT-1'!C71</f>
        <v>0</v>
      </c>
      <c r="AF71" s="26"/>
      <c r="AG71">
        <f t="shared" si="5"/>
        <v>636.02830452031242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-23</v>
      </c>
      <c r="AM71" s="75">
        <f>RTM_PXI!I71</f>
        <v>0</v>
      </c>
      <c r="AN71" s="75">
        <f>RTM_PXI!O71</f>
        <v>0</v>
      </c>
      <c r="AO71" s="192">
        <f>GDAM_IEX!I71</f>
        <v>33.729999999999997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7.9322589456432659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54.997586343090362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600.1883657567472</v>
      </c>
      <c r="P72" s="77">
        <v>68.127388053979445</v>
      </c>
      <c r="Q72" s="77">
        <v>22.08</v>
      </c>
      <c r="R72" s="80">
        <v>0.32</v>
      </c>
      <c r="S72" s="80">
        <v>0</v>
      </c>
      <c r="T72" s="78">
        <f>SUMPRODUCT(LTA!F72:AJ72,LTA!F$101:AJ$101,LTA!F$104:AJ$104)</f>
        <v>18.759999999999998</v>
      </c>
      <c r="U72" s="78">
        <f>SUMPRODUCT(LTA!F72:AJ72,LTA!F$102:AJ$102,LTA!F$104:AJ$104)</f>
        <v>108.65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53.01</v>
      </c>
      <c r="Z72" s="75">
        <f>IEX!O72</f>
        <v>0</v>
      </c>
      <c r="AA72" s="117">
        <f>STOA!I72</f>
        <v>3.63</v>
      </c>
      <c r="AB72" s="117">
        <f>-STOA!O72</f>
        <v>-288.85000000000002</v>
      </c>
      <c r="AC72">
        <f t="shared" si="3"/>
        <v>11.444525339871861</v>
      </c>
      <c r="AD72">
        <f t="shared" si="4"/>
        <v>662.60107375958842</v>
      </c>
      <c r="AE72">
        <f>'IDT-1'!C72</f>
        <v>0</v>
      </c>
      <c r="AF72" s="26"/>
      <c r="AG72">
        <f t="shared" si="5"/>
        <v>662.60107375958842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-23</v>
      </c>
      <c r="AM72" s="75">
        <f>RTM_PXI!I72</f>
        <v>0</v>
      </c>
      <c r="AN72" s="75">
        <f>RTM_PXI!O72</f>
        <v>0</v>
      </c>
      <c r="AO72" s="192">
        <f>GDAM_IEX!I72</f>
        <v>48.2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7.9322589456432659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54.997586343090362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621.72845963762791</v>
      </c>
      <c r="P73" s="77">
        <v>68.127388053979445</v>
      </c>
      <c r="Q73" s="77">
        <v>22.08</v>
      </c>
      <c r="R73" s="80">
        <v>0</v>
      </c>
      <c r="S73" s="80">
        <v>0</v>
      </c>
      <c r="T73" s="78">
        <f>SUMPRODUCT(LTA!F73:AJ73,LTA!F$101:AJ$101,LTA!F$104:AJ$104)</f>
        <v>13.260000000000002</v>
      </c>
      <c r="U73" s="78">
        <f>SUMPRODUCT(LTA!F73:AJ73,LTA!F$102:AJ$102,LTA!F$104:AJ$104)</f>
        <v>108.15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57.83</v>
      </c>
      <c r="Z73" s="75">
        <f>IEX!O73</f>
        <v>0</v>
      </c>
      <c r="AA73" s="117">
        <f>STOA!I73</f>
        <v>1.83</v>
      </c>
      <c r="AB73" s="117">
        <f>-STOA!O73</f>
        <v>-288.85000000000002</v>
      </c>
      <c r="AC73">
        <f t="shared" si="3"/>
        <v>11.769685313723368</v>
      </c>
      <c r="AD73">
        <f t="shared" si="4"/>
        <v>681.14600766661772</v>
      </c>
      <c r="AE73">
        <f>'IDT-1'!C73</f>
        <v>0</v>
      </c>
      <c r="AF73" s="26"/>
      <c r="AG73">
        <f t="shared" si="5"/>
        <v>681.14600766661772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-32</v>
      </c>
      <c r="AM73" s="75">
        <f>RTM_PXI!I73</f>
        <v>0</v>
      </c>
      <c r="AN73" s="75">
        <f>RTM_PXI!O73</f>
        <v>0</v>
      </c>
      <c r="AO73" s="192">
        <f>GDAM_IEX!I73</f>
        <v>57.83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7.9322589456432659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54.997586343090362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649.22062953045247</v>
      </c>
      <c r="P74" s="77">
        <v>68.127388053979445</v>
      </c>
      <c r="Q74" s="77">
        <v>22.08</v>
      </c>
      <c r="R74" s="80">
        <v>0</v>
      </c>
      <c r="S74" s="80">
        <v>0</v>
      </c>
      <c r="T74" s="78">
        <f>SUMPRODUCT(LTA!F74:AJ74,LTA!F$101:AJ$101,LTA!F$104:AJ$104)</f>
        <v>10.130000000000001</v>
      </c>
      <c r="U74" s="78">
        <f>SUMPRODUCT(LTA!F74:AJ74,LTA!F$102:AJ$102,LTA!F$104:AJ$104)</f>
        <v>105.95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57.83</v>
      </c>
      <c r="Z74" s="75">
        <f>IEX!O74</f>
        <v>0</v>
      </c>
      <c r="AA74" s="117">
        <f>STOA!I74</f>
        <v>1.23</v>
      </c>
      <c r="AB74" s="117">
        <f>-STOA!O74</f>
        <v>-288.85000000000002</v>
      </c>
      <c r="AC74">
        <f t="shared" si="3"/>
        <v>11.961407046391203</v>
      </c>
      <c r="AD74">
        <f t="shared" si="4"/>
        <v>692.69645582677447</v>
      </c>
      <c r="AE74">
        <f>'IDT-1'!C74</f>
        <v>0</v>
      </c>
      <c r="AF74" s="26"/>
      <c r="AG74">
        <f t="shared" si="5"/>
        <v>692.69645582677447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-37</v>
      </c>
      <c r="AM74" s="75">
        <f>RTM_PXI!I74</f>
        <v>0</v>
      </c>
      <c r="AN74" s="75">
        <f>RTM_PXI!O74</f>
        <v>0</v>
      </c>
      <c r="AO74" s="192">
        <f>GDAM_IEX!I74</f>
        <v>53.01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7.9978148046981703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54.997586343090362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654.64241086173104</v>
      </c>
      <c r="P75" s="77">
        <v>68.127388053979445</v>
      </c>
      <c r="Q75" s="77">
        <v>22.08</v>
      </c>
      <c r="R75" s="80">
        <v>0</v>
      </c>
      <c r="S75" s="80">
        <v>0</v>
      </c>
      <c r="T75" s="78">
        <f>SUMPRODUCT(LTA!F75:AJ75,LTA!F$101:AJ$101,LTA!F$104:AJ$104)</f>
        <v>8.4600000000000009</v>
      </c>
      <c r="U75" s="78">
        <f>SUMPRODUCT(LTA!F75:AJ75,LTA!F$102:AJ$102,LTA!F$104:AJ$104)</f>
        <v>105.78999999999999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19.28</v>
      </c>
      <c r="Z75" s="75">
        <f>IEX!O75</f>
        <v>0</v>
      </c>
      <c r="AA75" s="117">
        <f>STOA!I75</f>
        <v>0.63</v>
      </c>
      <c r="AB75" s="117">
        <f>-STOA!O75</f>
        <v>-215.95</v>
      </c>
      <c r="AC75">
        <f t="shared" si="3"/>
        <v>10.680372372342489</v>
      </c>
      <c r="AD75">
        <f t="shared" si="4"/>
        <v>690.83482769115665</v>
      </c>
      <c r="AE75">
        <f>'IDT-1'!C75</f>
        <v>0</v>
      </c>
      <c r="AF75" s="26"/>
      <c r="AG75">
        <f t="shared" si="5"/>
        <v>690.83482769115665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-39</v>
      </c>
      <c r="AM75" s="75">
        <f>RTM_PXI!I75</f>
        <v>0</v>
      </c>
      <c r="AN75" s="75">
        <f>RTM_PXI!O75</f>
        <v>0</v>
      </c>
      <c r="AO75" s="192">
        <f>GDAM_IEX!I75</f>
        <v>14.46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7.9978148046981703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54.997586343090362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654.66616443373107</v>
      </c>
      <c r="P76" s="77">
        <v>68.127388053979445</v>
      </c>
      <c r="Q76" s="77">
        <v>22.08</v>
      </c>
      <c r="R76" s="80">
        <v>0</v>
      </c>
      <c r="S76" s="80">
        <v>0</v>
      </c>
      <c r="T76" s="78">
        <f>SUMPRODUCT(LTA!F76:AJ76,LTA!F$101:AJ$101,LTA!F$104:AJ$104)</f>
        <v>8.4600000000000009</v>
      </c>
      <c r="U76" s="78">
        <f>SUMPRODUCT(LTA!F76:AJ76,LTA!F$102:AJ$102,LTA!F$104:AJ$104)</f>
        <v>105.81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0.63</v>
      </c>
      <c r="AB76" s="117">
        <f>-STOA!O76</f>
        <v>-215.95</v>
      </c>
      <c r="AC76">
        <f t="shared" si="3"/>
        <v>10.569291021209503</v>
      </c>
      <c r="AD76">
        <f t="shared" si="4"/>
        <v>684.34966261428963</v>
      </c>
      <c r="AE76">
        <f>'IDT-1'!C76</f>
        <v>0</v>
      </c>
      <c r="AF76" s="26"/>
      <c r="AG76">
        <f t="shared" si="5"/>
        <v>684.34966261428963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-36</v>
      </c>
      <c r="AM76" s="75">
        <f>RTM_PXI!I76</f>
        <v>0</v>
      </c>
      <c r="AN76" s="75">
        <f>RTM_PXI!O76</f>
        <v>0</v>
      </c>
      <c r="AO76" s="192">
        <f>GDAM_IEX!I76</f>
        <v>24.1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8.3222133546155899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54.997586343090362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655.75695972459243</v>
      </c>
      <c r="P77" s="77">
        <v>68.127388053979445</v>
      </c>
      <c r="Q77" s="77">
        <v>22.08</v>
      </c>
      <c r="R77" s="80">
        <v>0</v>
      </c>
      <c r="S77" s="80">
        <v>0</v>
      </c>
      <c r="T77" s="78">
        <f>SUMPRODUCT(LTA!F77:AJ77,LTA!F$101:AJ$101,LTA!F$104:AJ$104)</f>
        <v>8.4600000000000009</v>
      </c>
      <c r="U77" s="78">
        <f>SUMPRODUCT(LTA!F77:AJ77,LTA!F$102:AJ$102,LTA!F$104:AJ$104)</f>
        <v>105.83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0.63</v>
      </c>
      <c r="AB77" s="117">
        <f>-STOA!O77</f>
        <v>-215.95</v>
      </c>
      <c r="AC77">
        <f t="shared" si="3"/>
        <v>10.357013324264209</v>
      </c>
      <c r="AD77">
        <f t="shared" si="4"/>
        <v>682.53713415201366</v>
      </c>
      <c r="AE77">
        <f>'IDT-1'!C77</f>
        <v>0</v>
      </c>
      <c r="AF77" s="26"/>
      <c r="AG77">
        <f t="shared" si="5"/>
        <v>682.53713415201366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9.64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8.3222133546155899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54.997586343090362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655.77855378859238</v>
      </c>
      <c r="P78" s="77">
        <v>68.127388053979445</v>
      </c>
      <c r="Q78" s="77">
        <v>22.08</v>
      </c>
      <c r="R78" s="80">
        <v>0</v>
      </c>
      <c r="S78" s="80">
        <v>0</v>
      </c>
      <c r="T78" s="78">
        <f>SUMPRODUCT(LTA!F78:AJ78,LTA!F$101:AJ$101,LTA!F$104:AJ$104)</f>
        <v>8.4600000000000009</v>
      </c>
      <c r="U78" s="78">
        <f>SUMPRODUCT(LTA!F78:AJ78,LTA!F$102:AJ$102,LTA!F$104:AJ$104)</f>
        <v>105.86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0.63</v>
      </c>
      <c r="AB78" s="117">
        <f>-STOA!O78</f>
        <v>-215.95</v>
      </c>
      <c r="AC78">
        <f t="shared" si="3"/>
        <v>10.317025989638385</v>
      </c>
      <c r="AD78">
        <f t="shared" si="4"/>
        <v>667.98871555063954</v>
      </c>
      <c r="AE78">
        <f>'IDT-1'!C78</f>
        <v>0</v>
      </c>
      <c r="AF78" s="26"/>
      <c r="AG78">
        <f t="shared" si="5"/>
        <v>667.98871555063954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8.3222133546155899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54.997586343090362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648.70259324681035</v>
      </c>
      <c r="P79" s="77">
        <v>68.127388053979445</v>
      </c>
      <c r="Q79" s="77">
        <v>22.08</v>
      </c>
      <c r="R79" s="80">
        <v>0</v>
      </c>
      <c r="S79" s="80">
        <v>0</v>
      </c>
      <c r="T79" s="78">
        <f>SUMPRODUCT(LTA!F79:AJ79,LTA!F$101:AJ$101,LTA!F$104:AJ$104)</f>
        <v>8.59</v>
      </c>
      <c r="U79" s="78">
        <f>SUMPRODUCT(LTA!F79:AJ79,LTA!F$102:AJ$102,LTA!F$104:AJ$104)</f>
        <v>105.89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0.63</v>
      </c>
      <c r="AB79" s="117">
        <f>-STOA!O79</f>
        <v>-215.95</v>
      </c>
      <c r="AC79">
        <f t="shared" si="3"/>
        <v>10.380459322181435</v>
      </c>
      <c r="AD79">
        <f t="shared" si="4"/>
        <v>647.00932167631436</v>
      </c>
      <c r="AE79">
        <f>'IDT-1'!C79</f>
        <v>0</v>
      </c>
      <c r="AF79" s="26"/>
      <c r="AG79">
        <f t="shared" si="5"/>
        <v>647.00932167631436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8.3222133546155899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54.997586343090362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620.74470684968583</v>
      </c>
      <c r="P80" s="77">
        <v>68.127388053979445</v>
      </c>
      <c r="Q80" s="77">
        <v>22.08</v>
      </c>
      <c r="R80" s="80">
        <v>0</v>
      </c>
      <c r="S80" s="80">
        <v>0</v>
      </c>
      <c r="T80" s="78">
        <f>SUMPRODUCT(LTA!F80:AJ80,LTA!F$101:AJ$101,LTA!F$104:AJ$104)</f>
        <v>8.59</v>
      </c>
      <c r="U80" s="78">
        <f>SUMPRODUCT(LTA!F80:AJ80,LTA!F$102:AJ$102,LTA!F$104:AJ$104)</f>
        <v>105.91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0.63</v>
      </c>
      <c r="AB80" s="117">
        <f>-STOA!O80</f>
        <v>-215.95</v>
      </c>
      <c r="AC80">
        <f t="shared" si="3"/>
        <v>9.9126527338318571</v>
      </c>
      <c r="AD80">
        <f t="shared" si="4"/>
        <v>644.53924186753954</v>
      </c>
      <c r="AE80">
        <f>'IDT-1'!C80</f>
        <v>0</v>
      </c>
      <c r="AF80" s="26"/>
      <c r="AG80">
        <f t="shared" si="5"/>
        <v>644.53924186753954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-19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8.3222133546155899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54.997586343090362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601.4093675458198</v>
      </c>
      <c r="P81" s="77">
        <v>68.127388053979445</v>
      </c>
      <c r="Q81" s="77">
        <v>22.08</v>
      </c>
      <c r="R81" s="80">
        <v>0</v>
      </c>
      <c r="S81" s="80">
        <v>0</v>
      </c>
      <c r="T81" s="78">
        <f>SUMPRODUCT(LTA!F81:AJ81,LTA!F$101:AJ$101,LTA!F$104:AJ$104)</f>
        <v>8.59</v>
      </c>
      <c r="U81" s="78">
        <f>SUMPRODUCT(LTA!F81:AJ81,LTA!F$102:AJ$102,LTA!F$104:AJ$104)</f>
        <v>105.92999999999999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19.28</v>
      </c>
      <c r="Z81" s="75">
        <f>IEX!O81</f>
        <v>0</v>
      </c>
      <c r="AA81" s="117">
        <f>STOA!I81</f>
        <v>0.63</v>
      </c>
      <c r="AB81" s="117">
        <f>-STOA!O81</f>
        <v>-215.95</v>
      </c>
      <c r="AC81">
        <f t="shared" si="3"/>
        <v>10.098782425923938</v>
      </c>
      <c r="AD81">
        <f t="shared" si="4"/>
        <v>623.31777287158138</v>
      </c>
      <c r="AE81">
        <f>'IDT-1'!C81</f>
        <v>4.3639999999999999</v>
      </c>
      <c r="AF81" s="26"/>
      <c r="AG81">
        <f t="shared" si="5"/>
        <v>627.68177287158142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8.3222133546155899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54.997586343090362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588.19853579031997</v>
      </c>
      <c r="P82" s="77">
        <v>68.127388053979445</v>
      </c>
      <c r="Q82" s="77">
        <v>22.08</v>
      </c>
      <c r="R82" s="80">
        <v>0</v>
      </c>
      <c r="S82" s="80">
        <v>0</v>
      </c>
      <c r="T82" s="78">
        <f>SUMPRODUCT(LTA!F82:AJ82,LTA!F$101:AJ$101,LTA!F$104:AJ$104)</f>
        <v>8.59</v>
      </c>
      <c r="U82" s="78">
        <f>SUMPRODUCT(LTA!F82:AJ82,LTA!F$102:AJ$102,LTA!F$104:AJ$104)</f>
        <v>105.95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0.63</v>
      </c>
      <c r="AB82" s="117">
        <f>-STOA!O82</f>
        <v>-215.95</v>
      </c>
      <c r="AC82">
        <f t="shared" si="3"/>
        <v>9.7686484688645638</v>
      </c>
      <c r="AD82">
        <f t="shared" si="4"/>
        <v>596.17707507314094</v>
      </c>
      <c r="AE82">
        <f>'IDT-1'!C82</f>
        <v>10.827</v>
      </c>
      <c r="AF82" s="26"/>
      <c r="AG82">
        <f t="shared" si="5"/>
        <v>607.00407507314094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8.3222133546155899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54.997586343090362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579.15914583790448</v>
      </c>
      <c r="P83" s="77">
        <v>68.127388053979445</v>
      </c>
      <c r="Q83" s="77">
        <v>22.08</v>
      </c>
      <c r="R83" s="80">
        <v>0</v>
      </c>
      <c r="S83" s="80">
        <v>0</v>
      </c>
      <c r="T83" s="78">
        <f>SUMPRODUCT(LTA!F83:AJ83,LTA!F$101:AJ$101,LTA!F$104:AJ$104)</f>
        <v>8.59</v>
      </c>
      <c r="U83" s="78">
        <f>SUMPRODUCT(LTA!F83:AJ83,LTA!F$102:AJ$102,LTA!F$104:AJ$104)</f>
        <v>105.95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0.48</v>
      </c>
      <c r="AB83" s="117">
        <f>-STOA!O83</f>
        <v>-215.95</v>
      </c>
      <c r="AC83">
        <f t="shared" si="3"/>
        <v>9.6700255822389174</v>
      </c>
      <c r="AD83">
        <f t="shared" si="4"/>
        <v>589.08630800735102</v>
      </c>
      <c r="AE83">
        <f>'IDT-1'!C83</f>
        <v>0</v>
      </c>
      <c r="AF83" s="26"/>
      <c r="AG83">
        <f t="shared" si="5"/>
        <v>589.08630800735102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-33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8.3222133546155899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54.997586343090362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570.95147112700454</v>
      </c>
      <c r="P84" s="77">
        <v>68.127388053979445</v>
      </c>
      <c r="Q84" s="77">
        <v>22.08</v>
      </c>
      <c r="R84" s="80">
        <v>0</v>
      </c>
      <c r="S84" s="80">
        <v>0</v>
      </c>
      <c r="T84" s="78">
        <f>SUMPRODUCT(LTA!F84:AJ84,LTA!F$101:AJ$101,LTA!F$104:AJ$104)</f>
        <v>8.59</v>
      </c>
      <c r="U84" s="78">
        <f>SUMPRODUCT(LTA!F84:AJ84,LTA!F$102:AJ$102,LTA!F$104:AJ$104)</f>
        <v>105.78999999999999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0.48</v>
      </c>
      <c r="AB84" s="117">
        <f>-STOA!O84</f>
        <v>-215.95</v>
      </c>
      <c r="AC84">
        <f t="shared" si="3"/>
        <v>9.6585369374383649</v>
      </c>
      <c r="AD84">
        <f t="shared" si="4"/>
        <v>573.73012194125158</v>
      </c>
      <c r="AE84">
        <f>'IDT-1'!C84</f>
        <v>0</v>
      </c>
      <c r="AF84" s="26"/>
      <c r="AG84">
        <f t="shared" si="5"/>
        <v>573.73012194125158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8.3222133546155899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54.997586343090362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566.51202049100459</v>
      </c>
      <c r="P85" s="77">
        <v>68.127388053979445</v>
      </c>
      <c r="Q85" s="77">
        <v>22.08</v>
      </c>
      <c r="R85" s="80">
        <v>0</v>
      </c>
      <c r="S85" s="80">
        <v>0</v>
      </c>
      <c r="T85" s="78">
        <f>SUMPRODUCT(LTA!F85:AJ85,LTA!F$101:AJ$101,LTA!F$104:AJ$104)</f>
        <v>8.68</v>
      </c>
      <c r="U85" s="78">
        <f>SUMPRODUCT(LTA!F85:AJ85,LTA!F$102:AJ$102,LTA!F$104:AJ$104)</f>
        <v>105.81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</v>
      </c>
      <c r="AA85" s="117">
        <f>STOA!I85</f>
        <v>0.48</v>
      </c>
      <c r="AB85" s="117">
        <f>-STOA!O85</f>
        <v>-215.95</v>
      </c>
      <c r="AC85">
        <f t="shared" si="3"/>
        <v>9.7092190470635185</v>
      </c>
      <c r="AD85">
        <f t="shared" si="4"/>
        <v>559.34998919562645</v>
      </c>
      <c r="AE85">
        <f>'IDT-1'!C85</f>
        <v>0</v>
      </c>
      <c r="AF85" s="26"/>
      <c r="AG85">
        <f t="shared" si="5"/>
        <v>559.34998919562645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8.3222133546155899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54.997586343090362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564.5059895823149</v>
      </c>
      <c r="P86" s="77">
        <v>68.13</v>
      </c>
      <c r="Q86" s="77">
        <v>22.08</v>
      </c>
      <c r="R86" s="80">
        <v>0</v>
      </c>
      <c r="S86" s="80">
        <v>0</v>
      </c>
      <c r="T86" s="78">
        <f>SUMPRODUCT(LTA!F86:AJ86,LTA!F$101:AJ$101,LTA!F$104:AJ$104)</f>
        <v>16.23</v>
      </c>
      <c r="U86" s="78">
        <f>SUMPRODUCT(LTA!F86:AJ86,LTA!F$102:AJ$102,LTA!F$104:AJ$104)</f>
        <v>105.83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0.48</v>
      </c>
      <c r="AB86" s="117">
        <f>-STOA!O86</f>
        <v>-215.95</v>
      </c>
      <c r="AC86">
        <f t="shared" si="3"/>
        <v>9.9357675106359373</v>
      </c>
      <c r="AD86">
        <f t="shared" si="4"/>
        <v>544.69002176938511</v>
      </c>
      <c r="AE86">
        <f>'IDT-1'!C86</f>
        <v>0</v>
      </c>
      <c r="AF86" s="26"/>
      <c r="AG86">
        <f t="shared" si="5"/>
        <v>544.69002176938511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8.3222133546155899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50.004621926418935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515.06834758385185</v>
      </c>
      <c r="P87" s="77">
        <v>68.13</v>
      </c>
      <c r="Q87" s="77">
        <v>22.08</v>
      </c>
      <c r="R87" s="80">
        <v>0</v>
      </c>
      <c r="S87" s="80">
        <v>0</v>
      </c>
      <c r="T87" s="78">
        <f>SUMPRODUCT(LTA!F87:AJ87,LTA!F$101:AJ$101,LTA!F$104:AJ$104)</f>
        <v>16.21</v>
      </c>
      <c r="U87" s="78">
        <f>SUMPRODUCT(LTA!F87:AJ87,LTA!F$102:AJ$102,LTA!F$104:AJ$104)</f>
        <v>105.86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0.48</v>
      </c>
      <c r="AB87" s="117">
        <f>-STOA!O87</f>
        <v>-215.95</v>
      </c>
      <c r="AC87">
        <f t="shared" si="3"/>
        <v>9.1727660934725019</v>
      </c>
      <c r="AD87">
        <f t="shared" si="4"/>
        <v>523.03241677141386</v>
      </c>
      <c r="AE87">
        <f>'IDT-1'!C87</f>
        <v>0</v>
      </c>
      <c r="AF87" s="26"/>
      <c r="AG87">
        <f t="shared" si="5"/>
        <v>523.03241677141386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8.3222133546155899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50.004621926418935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514.12646258905193</v>
      </c>
      <c r="P88" s="77">
        <v>68.13</v>
      </c>
      <c r="Q88" s="77">
        <v>22.08</v>
      </c>
      <c r="R88" s="80">
        <v>0</v>
      </c>
      <c r="S88" s="80">
        <v>0</v>
      </c>
      <c r="T88" s="78">
        <f>SUMPRODUCT(LTA!F88:AJ88,LTA!F$101:AJ$101,LTA!F$104:AJ$104)</f>
        <v>16.170000000000002</v>
      </c>
      <c r="U88" s="78">
        <f>SUMPRODUCT(LTA!F88:AJ88,LTA!F$102:AJ$102,LTA!F$104:AJ$104)</f>
        <v>105.89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0.48</v>
      </c>
      <c r="AB88" s="117">
        <f>-STOA!O88</f>
        <v>-215.95</v>
      </c>
      <c r="AC88">
        <f t="shared" si="3"/>
        <v>9.2265363981736304</v>
      </c>
      <c r="AD88">
        <f t="shared" si="4"/>
        <v>515.02676147191289</v>
      </c>
      <c r="AE88">
        <f>'IDT-1'!C88</f>
        <v>-4</v>
      </c>
      <c r="AF88" s="26"/>
      <c r="AG88">
        <f t="shared" si="5"/>
        <v>511.02676147191289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8.3222133546155899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50.004621926418935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508.85768051034762</v>
      </c>
      <c r="P89" s="77">
        <v>68.13</v>
      </c>
      <c r="Q89" s="77">
        <v>22.08</v>
      </c>
      <c r="R89" s="80">
        <v>0</v>
      </c>
      <c r="S89" s="80">
        <v>0</v>
      </c>
      <c r="T89" s="78">
        <f>SUMPRODUCT(LTA!F89:AJ89,LTA!F$101:AJ$101,LTA!F$104:AJ$104)</f>
        <v>16.09</v>
      </c>
      <c r="U89" s="78">
        <f>SUMPRODUCT(LTA!F89:AJ89,LTA!F$102:AJ$102,LTA!F$104:AJ$104)</f>
        <v>109.08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0.48</v>
      </c>
      <c r="AB89" s="117">
        <f>-STOA!O89</f>
        <v>-215.95</v>
      </c>
      <c r="AC89">
        <f t="shared" si="3"/>
        <v>9.1809047333144473</v>
      </c>
      <c r="AD89">
        <f t="shared" si="4"/>
        <v>515.91361105806777</v>
      </c>
      <c r="AE89">
        <f>'IDT-1'!C89</f>
        <v>-14</v>
      </c>
      <c r="AF89" s="26"/>
      <c r="AG89">
        <f t="shared" si="5"/>
        <v>501.91361105806777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8.3222133546155899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50.004621926418935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508.85768051034762</v>
      </c>
      <c r="P90" s="77">
        <v>68.13</v>
      </c>
      <c r="Q90" s="77">
        <v>22.08</v>
      </c>
      <c r="R90" s="80">
        <v>0</v>
      </c>
      <c r="S90" s="80">
        <v>0</v>
      </c>
      <c r="T90" s="78">
        <f>SUMPRODUCT(LTA!F90:AJ90,LTA!F$101:AJ$101,LTA!F$104:AJ$104)</f>
        <v>24.94</v>
      </c>
      <c r="U90" s="78">
        <f>SUMPRODUCT(LTA!F90:AJ90,LTA!F$102:AJ$102,LTA!F$104:AJ$104)</f>
        <v>109.21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-29</v>
      </c>
      <c r="AA90" s="117">
        <f>STOA!I90</f>
        <v>0.48</v>
      </c>
      <c r="AB90" s="117">
        <f>-STOA!O90</f>
        <v>-215.95</v>
      </c>
      <c r="AC90">
        <f t="shared" si="3"/>
        <v>9.5440288140246992</v>
      </c>
      <c r="AD90">
        <f t="shared" si="4"/>
        <v>492.53048697735755</v>
      </c>
      <c r="AE90">
        <f>'IDT-1'!C90</f>
        <v>0</v>
      </c>
      <c r="AF90" s="26"/>
      <c r="AG90">
        <f t="shared" si="5"/>
        <v>492.53048697735755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8.3222133546155899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50.004621926418935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507.23592251434758</v>
      </c>
      <c r="P91" s="77">
        <v>68.13</v>
      </c>
      <c r="Q91" s="77">
        <v>22.08</v>
      </c>
      <c r="R91" s="80">
        <v>0</v>
      </c>
      <c r="S91" s="80">
        <v>0</v>
      </c>
      <c r="T91" s="78">
        <f>SUMPRODUCT(LTA!F91:AJ91,LTA!F$101:AJ$101,LTA!F$104:AJ$104)</f>
        <v>24.77</v>
      </c>
      <c r="U91" s="78">
        <f>SUMPRODUCT(LTA!F91:AJ91,LTA!F$102:AJ$102,LTA!F$104:AJ$104)</f>
        <v>109.31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-29</v>
      </c>
      <c r="AA91" s="117">
        <f>STOA!I91</f>
        <v>0.48</v>
      </c>
      <c r="AB91" s="117">
        <f>-STOA!O91</f>
        <v>-230.99</v>
      </c>
      <c r="AC91">
        <f t="shared" si="3"/>
        <v>9.6626683815937149</v>
      </c>
      <c r="AD91">
        <f t="shared" si="4"/>
        <v>475.68008941378838</v>
      </c>
      <c r="AE91">
        <f>'IDT-1'!C91</f>
        <v>0</v>
      </c>
      <c r="AF91" s="26"/>
      <c r="AG91">
        <f t="shared" si="5"/>
        <v>475.68008941378838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8.3222133546155899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50.004621926418935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507.23592251434758</v>
      </c>
      <c r="P92" s="77">
        <v>68.13</v>
      </c>
      <c r="Q92" s="77">
        <v>22.08</v>
      </c>
      <c r="R92" s="80">
        <v>0</v>
      </c>
      <c r="S92" s="80">
        <v>0</v>
      </c>
      <c r="T92" s="78">
        <f>SUMPRODUCT(LTA!F92:AJ92,LTA!F$101:AJ$101,LTA!F$104:AJ$104)</f>
        <v>24.57</v>
      </c>
      <c r="U92" s="78">
        <f>SUMPRODUCT(LTA!F92:AJ92,LTA!F$102:AJ$102,LTA!F$104:AJ$104)</f>
        <v>109.39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-39</v>
      </c>
      <c r="AA92" s="117">
        <f>STOA!I92</f>
        <v>0.48</v>
      </c>
      <c r="AB92" s="117">
        <f>-STOA!O92</f>
        <v>-230.99</v>
      </c>
      <c r="AC92">
        <f t="shared" si="3"/>
        <v>9.8391749320376221</v>
      </c>
      <c r="AD92">
        <f t="shared" si="4"/>
        <v>455.3835828633446</v>
      </c>
      <c r="AE92">
        <f>'IDT-1'!C92</f>
        <v>0</v>
      </c>
      <c r="AF92" s="26"/>
      <c r="AG92">
        <f t="shared" si="5"/>
        <v>455.3835828633446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7.9978148046981703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50.004621926418935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507.26471468434761</v>
      </c>
      <c r="P93" s="77">
        <v>68.13</v>
      </c>
      <c r="Q93" s="77">
        <v>22.08</v>
      </c>
      <c r="R93" s="80">
        <v>0</v>
      </c>
      <c r="S93" s="80">
        <v>0</v>
      </c>
      <c r="T93" s="78">
        <f>SUMPRODUCT(LTA!F93:AJ93,LTA!F$101:AJ$101,LTA!F$104:AJ$104)</f>
        <v>24.3</v>
      </c>
      <c r="U93" s="78">
        <f>SUMPRODUCT(LTA!F93:AJ93,LTA!F$102:AJ$102,LTA!F$104:AJ$104)</f>
        <v>109.5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-54</v>
      </c>
      <c r="AA93" s="117">
        <f>STOA!I93</f>
        <v>0.48</v>
      </c>
      <c r="AB93" s="117">
        <f>-STOA!O93</f>
        <v>-230.99</v>
      </c>
      <c r="AC93">
        <f t="shared" si="3"/>
        <v>9.9239468711162999</v>
      </c>
      <c r="AD93">
        <f t="shared" si="4"/>
        <v>444.8432045443484</v>
      </c>
      <c r="AE93">
        <f>'IDT-1'!C93</f>
        <v>0</v>
      </c>
      <c r="AF93" s="26"/>
      <c r="AG93">
        <f t="shared" si="5"/>
        <v>444.8432045443484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7.9978148046981703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50.004621926418935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507.29998487034766</v>
      </c>
      <c r="P94" s="77">
        <v>68.13</v>
      </c>
      <c r="Q94" s="77">
        <v>22.08</v>
      </c>
      <c r="R94" s="80">
        <v>0</v>
      </c>
      <c r="S94" s="80">
        <v>0</v>
      </c>
      <c r="T94" s="78">
        <f>SUMPRODUCT(LTA!F94:AJ94,LTA!F$101:AJ$101,LTA!F$104:AJ$104)</f>
        <v>23.91</v>
      </c>
      <c r="U94" s="78">
        <f>SUMPRODUCT(LTA!F94:AJ94,LTA!F$102:AJ$102,LTA!F$104:AJ$104)</f>
        <v>114.96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-28</v>
      </c>
      <c r="AA94" s="117">
        <f>STOA!I94</f>
        <v>0.48</v>
      </c>
      <c r="AB94" s="117">
        <f>-STOA!O94</f>
        <v>-230.99</v>
      </c>
      <c r="AC94">
        <f t="shared" si="3"/>
        <v>10.093167034063836</v>
      </c>
      <c r="AD94">
        <f t="shared" si="4"/>
        <v>435.77925456740098</v>
      </c>
      <c r="AE94">
        <f>'IDT-1'!C94</f>
        <v>-6</v>
      </c>
      <c r="AF94" s="26"/>
      <c r="AG94">
        <f t="shared" si="5"/>
        <v>429.77925456740098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7.9978148046981703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50.004621926418935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500.57577644225182</v>
      </c>
      <c r="P95" s="77">
        <v>30.841702268587511</v>
      </c>
      <c r="Q95" s="77">
        <v>8.6783830104321904</v>
      </c>
      <c r="R95" s="80">
        <v>0</v>
      </c>
      <c r="S95" s="80">
        <v>0</v>
      </c>
      <c r="T95" s="78">
        <f>SUMPRODUCT(LTA!F95:AJ95,LTA!F$101:AJ$101,LTA!F$104:AJ$104)</f>
        <v>23.43</v>
      </c>
      <c r="U95" s="78">
        <f>SUMPRODUCT(LTA!F95:AJ95,LTA!F$102:AJ$102,LTA!F$104:AJ$104)</f>
        <v>115.12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-25.95</v>
      </c>
      <c r="AA95" s="117">
        <f>STOA!I95</f>
        <v>0.48</v>
      </c>
      <c r="AB95" s="117">
        <f>-STOA!O95</f>
        <v>-230.99</v>
      </c>
      <c r="AC95">
        <f t="shared" si="3"/>
        <v>9.1230002128216974</v>
      </c>
      <c r="AD95">
        <f t="shared" si="4"/>
        <v>431.0652982395668</v>
      </c>
      <c r="AE95">
        <f>'IDT-1'!C95</f>
        <v>0</v>
      </c>
      <c r="AF95" s="26"/>
      <c r="AG95">
        <f t="shared" si="5"/>
        <v>431.0652982395668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7.9978148046981703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50.004621926418935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500.57577644225182</v>
      </c>
      <c r="P96" s="77">
        <v>30.841702268587511</v>
      </c>
      <c r="Q96" s="77">
        <v>8.6783830104321904</v>
      </c>
      <c r="R96" s="80">
        <v>0</v>
      </c>
      <c r="S96" s="80">
        <v>0</v>
      </c>
      <c r="T96" s="78">
        <f>SUMPRODUCT(LTA!F96:AJ96,LTA!F$101:AJ$101,LTA!F$104:AJ$104)</f>
        <v>23.05</v>
      </c>
      <c r="U96" s="78">
        <f>SUMPRODUCT(LTA!F96:AJ96,LTA!F$102:AJ$102,LTA!F$104:AJ$104)</f>
        <v>115.15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-33</v>
      </c>
      <c r="AA96" s="117">
        <f>STOA!I96</f>
        <v>0.48</v>
      </c>
      <c r="AB96" s="117">
        <f>-STOA!O96</f>
        <v>-230.99</v>
      </c>
      <c r="AC96">
        <f t="shared" si="3"/>
        <v>9.1825110118531743</v>
      </c>
      <c r="AD96">
        <f t="shared" si="4"/>
        <v>423.60578744053532</v>
      </c>
      <c r="AE96">
        <f>'IDT-1'!C96</f>
        <v>0</v>
      </c>
      <c r="AF96" s="26"/>
      <c r="AG96">
        <f t="shared" si="5"/>
        <v>423.60578744053532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7.9978148046981703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50.004621926418935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500.57577644225182</v>
      </c>
      <c r="P97" s="77">
        <v>30.841702268587511</v>
      </c>
      <c r="Q97" s="77">
        <v>8.6783830104321904</v>
      </c>
      <c r="R97" s="80">
        <v>0</v>
      </c>
      <c r="S97" s="80">
        <v>0</v>
      </c>
      <c r="T97" s="78">
        <f>SUMPRODUCT(LTA!F97:AJ97,LTA!F$101:AJ$101,LTA!F$104:AJ$104)</f>
        <v>22.56</v>
      </c>
      <c r="U97" s="78">
        <f>SUMPRODUCT(LTA!F97:AJ97,LTA!F$102:AJ$102,LTA!F$104:AJ$104)</f>
        <v>115.15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-43</v>
      </c>
      <c r="AA97" s="117">
        <f>STOA!I97</f>
        <v>0.48</v>
      </c>
      <c r="AB97" s="117">
        <f>-STOA!O97</f>
        <v>-230.99</v>
      </c>
      <c r="AC97">
        <f t="shared" si="3"/>
        <v>9.3557615622970811</v>
      </c>
      <c r="AD97">
        <f t="shared" si="4"/>
        <v>402.94253689009145</v>
      </c>
      <c r="AE97">
        <f>'IDT-1'!C97</f>
        <v>0</v>
      </c>
      <c r="AF97" s="26"/>
      <c r="AG97">
        <f t="shared" si="5"/>
        <v>402.94253689009145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7.9978148046981703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50.004621926418935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500.57577644225182</v>
      </c>
      <c r="P98" s="77">
        <v>30.841702268587511</v>
      </c>
      <c r="Q98" s="77">
        <v>8.6783830104321904</v>
      </c>
      <c r="R98" s="80">
        <v>0</v>
      </c>
      <c r="S98" s="80">
        <v>0</v>
      </c>
      <c r="T98" s="78">
        <f>SUMPRODUCT(LTA!F98:AJ98,LTA!F$101:AJ$101,LTA!F$104:AJ$104)</f>
        <v>22.56</v>
      </c>
      <c r="U98" s="78">
        <f>SUMPRODUCT(LTA!F98:AJ98,LTA!F$102:AJ$102,LTA!F$104:AJ$104)</f>
        <v>115.15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-48</v>
      </c>
      <c r="AA98" s="117">
        <f>STOA!I98</f>
        <v>0.48</v>
      </c>
      <c r="AB98" s="117">
        <f>-STOA!O98</f>
        <v>-230.99</v>
      </c>
      <c r="AC98">
        <f t="shared" si="3"/>
        <v>9.4889334751300094</v>
      </c>
      <c r="AD98">
        <f t="shared" si="4"/>
        <v>387.8093649772585</v>
      </c>
      <c r="AE98">
        <f>'IDT-1'!C98</f>
        <v>0</v>
      </c>
      <c r="AF98" s="26"/>
      <c r="AG98">
        <f t="shared" si="5"/>
        <v>387.8093649772585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0.20236562669441019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1.2607953911564393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13.699211144031553</v>
      </c>
      <c r="P99" s="77">
        <f t="shared" si="6"/>
        <v>1.3932286725916945</v>
      </c>
      <c r="Q99" s="77">
        <f t="shared" si="6"/>
        <v>0.44328590678284097</v>
      </c>
      <c r="R99" s="80">
        <f t="shared" si="6"/>
        <v>0.21088066417910464</v>
      </c>
      <c r="S99" s="80">
        <f t="shared" si="6"/>
        <v>0</v>
      </c>
      <c r="T99" s="78">
        <f t="shared" si="6"/>
        <v>1.337490000000001</v>
      </c>
      <c r="U99" s="78">
        <f t="shared" si="6"/>
        <v>2.3883074999999994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0.20845499999999997</v>
      </c>
      <c r="Z99" s="75">
        <f t="shared" si="6"/>
        <v>-0.6807375</v>
      </c>
      <c r="AA99" s="117">
        <f t="shared" si="6"/>
        <v>0.35938000000000037</v>
      </c>
      <c r="AB99" s="117">
        <f t="shared" si="6"/>
        <v>-6.1779200000000047</v>
      </c>
      <c r="AC99">
        <f t="shared" si="6"/>
        <v>0.26448709532602949</v>
      </c>
      <c r="AD99">
        <f t="shared" si="6"/>
        <v>13.330805310110019</v>
      </c>
      <c r="AE99">
        <f t="shared" si="6"/>
        <v>4.0212749999999992E-2</v>
      </c>
      <c r="AG99">
        <f t="shared" si="6"/>
        <v>13.371018060110021</v>
      </c>
      <c r="AI99">
        <f t="shared" si="6"/>
        <v>0</v>
      </c>
      <c r="AJ99">
        <f t="shared" si="6"/>
        <v>0</v>
      </c>
      <c r="AK99">
        <f t="shared" si="6"/>
        <v>1.3255000000000001E-2</v>
      </c>
      <c r="AL99">
        <f t="shared" si="6"/>
        <v>-1.335</v>
      </c>
      <c r="AM99">
        <f t="shared" si="6"/>
        <v>0</v>
      </c>
      <c r="AN99">
        <f t="shared" si="6"/>
        <v>0</v>
      </c>
      <c r="AO99">
        <f t="shared" si="6"/>
        <v>0.27229500000000001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12.003192338387869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58.325391014975047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289.095512887707</v>
      </c>
      <c r="P3" s="77">
        <v>33.737244139508292</v>
      </c>
      <c r="Q3" s="77">
        <v>8.6772721558768069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359.14000000000004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-115</v>
      </c>
      <c r="AA3" s="117">
        <f>STOA!J3</f>
        <v>4.37</v>
      </c>
      <c r="AB3" s="117">
        <f>-STOA!P3</f>
        <v>0</v>
      </c>
      <c r="AC3">
        <f>SUMIF(B3:AB3,"&gt;0")*$AC$2-SUMIF(B3:AB3,"&lt;0")*($AC$2/(1-$AC$2))+SUMIF(AI3:AR3,"&gt;0")*$AC$2-SUMIF(AI3:AR3,"&lt;0")*($AC$2/(1-$AC$2))</f>
        <v>8.4663026571488924</v>
      </c>
      <c r="AD3">
        <f>SUM(B3:AB3,AI3:AR3)-AC3</f>
        <v>561.88230987930626</v>
      </c>
      <c r="AE3">
        <f>'IDT-1'!F3</f>
        <v>0</v>
      </c>
      <c r="AF3" s="26"/>
      <c r="AG3">
        <f>SUM(AD3:AF3)</f>
        <v>561.88230987930626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-80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12.003192338387869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58.325391014975047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286.02920396465368</v>
      </c>
      <c r="P4" s="77">
        <v>33.737244139508292</v>
      </c>
      <c r="Q4" s="77">
        <v>8.6772721558768069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319.35999999999996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4.37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7.7785206753491849</v>
      </c>
      <c r="AD4">
        <f t="shared" ref="AD4:AD67" si="1">SUM(B4:AB4,AI4:AR4)-AC4</f>
        <v>554.7237829380523</v>
      </c>
      <c r="AE4">
        <f>'IDT-1'!F4</f>
        <v>0</v>
      </c>
      <c r="AF4" s="26"/>
      <c r="AG4">
        <f t="shared" ref="AG4:AG67" si="2">SUM(AD4:AF4)</f>
        <v>554.7237829380523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12.003192338387869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58.325391014975047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290.37458273072764</v>
      </c>
      <c r="P5" s="77">
        <v>33.737244139508292</v>
      </c>
      <c r="Q5" s="77">
        <v>8.6772721558768069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280.64999999999998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</v>
      </c>
      <c r="AA5" s="117">
        <f>STOA!J5</f>
        <v>4.37</v>
      </c>
      <c r="AB5" s="117">
        <f>-STOA!P5</f>
        <v>0</v>
      </c>
      <c r="AC5">
        <f t="shared" si="0"/>
        <v>7.4139651158352695</v>
      </c>
      <c r="AD5">
        <f t="shared" si="1"/>
        <v>527.72371726364031</v>
      </c>
      <c r="AE5">
        <f>'IDT-1'!F5</f>
        <v>0</v>
      </c>
      <c r="AF5" s="26"/>
      <c r="AG5">
        <f t="shared" si="2"/>
        <v>527.72371726364031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12.324501502321771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58.325391014975047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290.38337285269392</v>
      </c>
      <c r="P6" s="77">
        <v>33.737244139508292</v>
      </c>
      <c r="Q6" s="77">
        <v>8.6772721558768069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237.17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-15</v>
      </c>
      <c r="AA6" s="117">
        <f>STOA!J6</f>
        <v>4.37</v>
      </c>
      <c r="AB6" s="117">
        <f>-STOA!P6</f>
        <v>0</v>
      </c>
      <c r="AC6">
        <f t="shared" si="0"/>
        <v>6.6968771437077699</v>
      </c>
      <c r="AD6">
        <f t="shared" si="1"/>
        <v>523.29090452166804</v>
      </c>
      <c r="AE6">
        <f>'IDT-1'!F6</f>
        <v>0</v>
      </c>
      <c r="AF6" s="26"/>
      <c r="AG6">
        <f t="shared" si="2"/>
        <v>523.29090452166804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11.996722207047256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58.325391014975047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290.58716287050595</v>
      </c>
      <c r="P7" s="77">
        <v>33.737244139508292</v>
      </c>
      <c r="Q7" s="77">
        <v>8.6772721558768069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237.1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-25</v>
      </c>
      <c r="AA7" s="117">
        <f>STOA!J7</f>
        <v>4.37</v>
      </c>
      <c r="AB7" s="117">
        <f>-STOA!P7</f>
        <v>0</v>
      </c>
      <c r="AC7">
        <f t="shared" si="0"/>
        <v>6.7839513132880525</v>
      </c>
      <c r="AD7">
        <f t="shared" si="1"/>
        <v>513.00984107462523</v>
      </c>
      <c r="AE7">
        <f>'IDT-1'!F7</f>
        <v>0</v>
      </c>
      <c r="AF7" s="26"/>
      <c r="AG7">
        <f t="shared" si="2"/>
        <v>513.00984107462523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11.996722207047256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58.325391014975047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290.61412385785957</v>
      </c>
      <c r="P8" s="77">
        <v>33.737244139508292</v>
      </c>
      <c r="Q8" s="77">
        <v>8.6772721558768069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236.98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-35</v>
      </c>
      <c r="AA8" s="117">
        <f>STOA!J8</f>
        <v>4.37</v>
      </c>
      <c r="AB8" s="117">
        <f>-STOA!P8</f>
        <v>0</v>
      </c>
      <c r="AC8">
        <f t="shared" si="0"/>
        <v>6.8719138451987183</v>
      </c>
      <c r="AD8">
        <f t="shared" si="1"/>
        <v>502.82883953006819</v>
      </c>
      <c r="AE8">
        <f>'IDT-1'!F8</f>
        <v>0</v>
      </c>
      <c r="AF8" s="26"/>
      <c r="AG8">
        <f t="shared" si="2"/>
        <v>502.82883953006819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11.996722207047256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58.325391014975047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289.68718145030607</v>
      </c>
      <c r="P9" s="77">
        <v>33.737244139508292</v>
      </c>
      <c r="Q9" s="77">
        <v>8.6772721558768069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236.92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-37</v>
      </c>
      <c r="AA9" s="117">
        <f>STOA!J9</f>
        <v>4.37</v>
      </c>
      <c r="AB9" s="117">
        <f>-STOA!P9</f>
        <v>0</v>
      </c>
      <c r="AC9">
        <f t="shared" si="0"/>
        <v>7.2361101079444499</v>
      </c>
      <c r="AD9">
        <f t="shared" si="1"/>
        <v>459.4777008597689</v>
      </c>
      <c r="AE9">
        <f>'IDT-1'!F9</f>
        <v>0</v>
      </c>
      <c r="AF9" s="26"/>
      <c r="AG9">
        <f t="shared" si="2"/>
        <v>459.4777008597689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11.996722207047256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58.325391014975047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289.69326744190607</v>
      </c>
      <c r="P10" s="77">
        <v>33.737244139508292</v>
      </c>
      <c r="Q10" s="77">
        <v>8.6772721558768069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234.45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-43</v>
      </c>
      <c r="AA10" s="117">
        <f>STOA!J10</f>
        <v>4.37</v>
      </c>
      <c r="AB10" s="117">
        <f>-STOA!P10</f>
        <v>0</v>
      </c>
      <c r="AC10">
        <f t="shared" si="0"/>
        <v>7.267696429803701</v>
      </c>
      <c r="AD10">
        <f t="shared" si="1"/>
        <v>450.98220052950961</v>
      </c>
      <c r="AE10">
        <f>'IDT-1'!F10</f>
        <v>0</v>
      </c>
      <c r="AF10" s="26"/>
      <c r="AG10">
        <f t="shared" si="2"/>
        <v>450.98220052950961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11.996722207047256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58.325391014975047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286.68560276379156</v>
      </c>
      <c r="P11" s="77">
        <v>34.320000000000007</v>
      </c>
      <c r="Q11" s="77">
        <v>8.8199999999999985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234.40999999999997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-50</v>
      </c>
      <c r="AA11" s="117">
        <f>STOA!J11</f>
        <v>4.37</v>
      </c>
      <c r="AB11" s="117">
        <f>-STOA!P11</f>
        <v>0</v>
      </c>
      <c r="AC11">
        <f t="shared" si="0"/>
        <v>7.1318455794483668</v>
      </c>
      <c r="AD11">
        <f t="shared" si="1"/>
        <v>461.79587040636545</v>
      </c>
      <c r="AE11">
        <f>'IDT-1'!F11</f>
        <v>0</v>
      </c>
      <c r="AF11" s="26"/>
      <c r="AG11">
        <f t="shared" si="2"/>
        <v>461.79587040636545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11.996722207047256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58.325391014975047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286.69864421819159</v>
      </c>
      <c r="P12" s="77">
        <v>33.737244139508292</v>
      </c>
      <c r="Q12" s="77">
        <v>8.8199999999999985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234.35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-55</v>
      </c>
      <c r="AA12" s="117">
        <f>STOA!J12</f>
        <v>4.37</v>
      </c>
      <c r="AB12" s="117">
        <f>-STOA!P12</f>
        <v>0</v>
      </c>
      <c r="AC12">
        <f t="shared" si="0"/>
        <v>7.1706947302857369</v>
      </c>
      <c r="AD12">
        <f t="shared" si="1"/>
        <v>456.12730684943642</v>
      </c>
      <c r="AE12">
        <f>'IDT-1'!F12</f>
        <v>0</v>
      </c>
      <c r="AF12" s="26"/>
      <c r="AG12">
        <f t="shared" si="2"/>
        <v>456.12730684943642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11.996722207047256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58.325391014975047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420.67227551209879</v>
      </c>
      <c r="P13" s="77">
        <v>33.737244139508292</v>
      </c>
      <c r="Q13" s="77">
        <v>8.8199999999999985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234.39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-58</v>
      </c>
      <c r="AA13" s="117">
        <f>STOA!J13</f>
        <v>4.37</v>
      </c>
      <c r="AB13" s="117">
        <f>-STOA!P13</f>
        <v>0</v>
      </c>
      <c r="AC13">
        <f t="shared" si="0"/>
        <v>9.6195869213460519</v>
      </c>
      <c r="AD13">
        <f t="shared" si="1"/>
        <v>444.69204595228342</v>
      </c>
      <c r="AE13">
        <f>'IDT-1'!F13</f>
        <v>0</v>
      </c>
      <c r="AF13" s="26"/>
      <c r="AG13">
        <f t="shared" si="2"/>
        <v>444.69204595228342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11.996722207047256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58.325391014975047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420.66966709849879</v>
      </c>
      <c r="P14" s="77">
        <v>33.737244139508292</v>
      </c>
      <c r="Q14" s="77">
        <v>8.8199999999999985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234.38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-63</v>
      </c>
      <c r="AA14" s="117">
        <f>STOA!J14</f>
        <v>4.37</v>
      </c>
      <c r="AB14" s="117">
        <f>-STOA!P14</f>
        <v>0</v>
      </c>
      <c r="AC14">
        <f t="shared" si="0"/>
        <v>9.6638666049173487</v>
      </c>
      <c r="AD14">
        <f t="shared" si="1"/>
        <v>439.63515785511214</v>
      </c>
      <c r="AE14">
        <f>'IDT-1'!F14</f>
        <v>0</v>
      </c>
      <c r="AF14" s="26"/>
      <c r="AG14">
        <f t="shared" si="2"/>
        <v>439.63515785511214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11.996722207047256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58.325391014975047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420.09913069389791</v>
      </c>
      <c r="P15" s="77">
        <v>33.737244139508292</v>
      </c>
      <c r="Q15" s="77">
        <v>8.8199999999999985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234.36999999999998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-64</v>
      </c>
      <c r="AA15" s="117">
        <f>STOA!J15</f>
        <v>4.37</v>
      </c>
      <c r="AB15" s="117">
        <f>-STOA!P15</f>
        <v>0</v>
      </c>
      <c r="AC15">
        <f t="shared" si="0"/>
        <v>9.4900734616351485</v>
      </c>
      <c r="AD15">
        <f t="shared" si="1"/>
        <v>458.22841459379345</v>
      </c>
      <c r="AE15">
        <f>'IDT-1'!F15</f>
        <v>0</v>
      </c>
      <c r="AF15" s="26"/>
      <c r="AG15">
        <f t="shared" si="2"/>
        <v>458.22841459379345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11.996722207047256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58.325391014975047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420.08174219029792</v>
      </c>
      <c r="P16" s="77">
        <v>33.737244139508292</v>
      </c>
      <c r="Q16" s="77">
        <v>8.8199999999999985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237.64999999999998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-65</v>
      </c>
      <c r="AA16" s="117">
        <f>STOA!J16</f>
        <v>4.37</v>
      </c>
      <c r="AB16" s="117">
        <f>-STOA!P16</f>
        <v>0</v>
      </c>
      <c r="AC16">
        <f t="shared" si="0"/>
        <v>9.5276625703256634</v>
      </c>
      <c r="AD16">
        <f t="shared" si="1"/>
        <v>460.45343698150293</v>
      </c>
      <c r="AE16">
        <f>'IDT-1'!F16</f>
        <v>0</v>
      </c>
      <c r="AF16" s="26"/>
      <c r="AG16">
        <f t="shared" si="2"/>
        <v>460.45343698150293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11.996722207047256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58.325391014975047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418.59869396301241</v>
      </c>
      <c r="P17" s="77">
        <v>33.737244139508292</v>
      </c>
      <c r="Q17" s="77">
        <v>8.8199999999999985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237.55999999999997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-64</v>
      </c>
      <c r="AA17" s="117">
        <f>STOA!J17</f>
        <v>4.37</v>
      </c>
      <c r="AB17" s="117">
        <f>-STOA!P17</f>
        <v>0</v>
      </c>
      <c r="AC17">
        <f t="shared" si="0"/>
        <v>9.5937228936253085</v>
      </c>
      <c r="AD17">
        <f t="shared" si="1"/>
        <v>449.81432843091778</v>
      </c>
      <c r="AE17">
        <f>'IDT-1'!F17</f>
        <v>0</v>
      </c>
      <c r="AF17" s="26"/>
      <c r="AG17">
        <f t="shared" si="2"/>
        <v>449.81432843091778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11.996722207047256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58.325391014975047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418.57761042794709</v>
      </c>
      <c r="P18" s="77">
        <v>33.737244139508292</v>
      </c>
      <c r="Q18" s="77">
        <v>8.8199999999999985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237.46999999999997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-62</v>
      </c>
      <c r="AA18" s="117">
        <f>STOA!J18</f>
        <v>4.37</v>
      </c>
      <c r="AB18" s="117">
        <f>-STOA!P18</f>
        <v>0</v>
      </c>
      <c r="AC18">
        <f t="shared" si="0"/>
        <v>9.574989103472344</v>
      </c>
      <c r="AD18">
        <f t="shared" si="1"/>
        <v>451.72197868600534</v>
      </c>
      <c r="AE18">
        <f>'IDT-1'!F18</f>
        <v>0</v>
      </c>
      <c r="AF18" s="26"/>
      <c r="AG18">
        <f t="shared" si="2"/>
        <v>451.72197868600534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11.996722207047256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58.325391014975047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417.63386376351986</v>
      </c>
      <c r="P19" s="77">
        <v>33.737244139508292</v>
      </c>
      <c r="Q19" s="77">
        <v>8.8199999999999985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237.08999999999997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-57</v>
      </c>
      <c r="AA19" s="117">
        <f>STOA!J19</f>
        <v>4.37</v>
      </c>
      <c r="AB19" s="117">
        <f>-STOA!P19</f>
        <v>0</v>
      </c>
      <c r="AC19">
        <f t="shared" si="0"/>
        <v>9.2969963071595263</v>
      </c>
      <c r="AD19">
        <f t="shared" si="1"/>
        <v>480.67622481789107</v>
      </c>
      <c r="AE19">
        <f>'IDT-1'!F19</f>
        <v>0</v>
      </c>
      <c r="AF19" s="26"/>
      <c r="AG19">
        <f t="shared" si="2"/>
        <v>480.67622481789107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11.996722207047256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58.325391014975047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418.55046084959179</v>
      </c>
      <c r="P20" s="77">
        <v>33.737244139508292</v>
      </c>
      <c r="Q20" s="77">
        <v>8.8199999999999985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236.84999999999997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-50</v>
      </c>
      <c r="AA20" s="117">
        <f>STOA!J20</f>
        <v>4.37</v>
      </c>
      <c r="AB20" s="117">
        <f>-STOA!P20</f>
        <v>0</v>
      </c>
      <c r="AC20">
        <f t="shared" si="0"/>
        <v>9.2408034688615892</v>
      </c>
      <c r="AD20">
        <f t="shared" si="1"/>
        <v>488.40901474226075</v>
      </c>
      <c r="AE20">
        <f>'IDT-1'!F20</f>
        <v>0</v>
      </c>
      <c r="AF20" s="26"/>
      <c r="AG20">
        <f t="shared" si="2"/>
        <v>488.40901474226075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-225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12.003192338387869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58.325391014975047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422.99459521439178</v>
      </c>
      <c r="P21" s="77">
        <v>33.737244139508292</v>
      </c>
      <c r="Q21" s="77">
        <v>8.6772268370607026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236.77999999999997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-45</v>
      </c>
      <c r="AA21" s="117">
        <f>STOA!J21</f>
        <v>4.37</v>
      </c>
      <c r="AB21" s="117">
        <f>-STOA!P21</f>
        <v>0</v>
      </c>
      <c r="AC21">
        <f t="shared" si="0"/>
        <v>9.3668776598157137</v>
      </c>
      <c r="AD21">
        <f t="shared" si="1"/>
        <v>482.52077188450801</v>
      </c>
      <c r="AE21">
        <f>'IDT-1'!F21</f>
        <v>0</v>
      </c>
      <c r="AF21" s="26"/>
      <c r="AG21">
        <f t="shared" si="2"/>
        <v>482.52077188450801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12.003192338387869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58.325391014975047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429.36940051219182</v>
      </c>
      <c r="P22" s="77">
        <v>33.737244139508292</v>
      </c>
      <c r="Q22" s="77">
        <v>8.6779064158224788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236.68999999999997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-158</v>
      </c>
      <c r="AA22" s="117">
        <f>STOA!J22</f>
        <v>4.37</v>
      </c>
      <c r="AB22" s="117">
        <f>-STOA!P22</f>
        <v>0</v>
      </c>
      <c r="AC22">
        <f t="shared" si="0"/>
        <v>9.3600430340740921</v>
      </c>
      <c r="AD22">
        <f t="shared" si="1"/>
        <v>495.81309138681144</v>
      </c>
      <c r="AE22">
        <f>'IDT-1'!F22</f>
        <v>0</v>
      </c>
      <c r="AF22" s="26"/>
      <c r="AG22">
        <f t="shared" si="2"/>
        <v>495.81309138681144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12.003192338387869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58.325391014975047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438.53669160822989</v>
      </c>
      <c r="P23" s="77">
        <v>33.74</v>
      </c>
      <c r="Q23" s="77">
        <v>8.6783922948694183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236.62999999999997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-144</v>
      </c>
      <c r="AA23" s="117">
        <f>STOA!J23</f>
        <v>4.28</v>
      </c>
      <c r="AB23" s="117">
        <f>-STOA!P23</f>
        <v>0</v>
      </c>
      <c r="AC23">
        <f t="shared" si="0"/>
        <v>9.1375673872725258</v>
      </c>
      <c r="AD23">
        <f t="shared" si="1"/>
        <v>539.05609986918978</v>
      </c>
      <c r="AE23">
        <f>'IDT-1'!F23</f>
        <v>0</v>
      </c>
      <c r="AF23" s="26"/>
      <c r="AG23">
        <f t="shared" si="2"/>
        <v>539.05609986918978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12.003192338387869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58.325391014975047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444.83824814716394</v>
      </c>
      <c r="P24" s="77">
        <v>33.74</v>
      </c>
      <c r="Q24" s="77">
        <v>8.6783922948694183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236.58999999999997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-100</v>
      </c>
      <c r="AA24" s="117">
        <f>STOA!J24</f>
        <v>4.28</v>
      </c>
      <c r="AB24" s="117">
        <f>-STOA!P24</f>
        <v>0</v>
      </c>
      <c r="AC24">
        <f t="shared" si="0"/>
        <v>8.580078285783669</v>
      </c>
      <c r="AD24">
        <f t="shared" si="1"/>
        <v>614.87514550961259</v>
      </c>
      <c r="AE24">
        <f>'IDT-1'!F24</f>
        <v>0</v>
      </c>
      <c r="AF24" s="26"/>
      <c r="AG24">
        <f t="shared" si="2"/>
        <v>614.87514550961259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12.003192338387869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58.325391014975047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459.04269918063738</v>
      </c>
      <c r="P25" s="77">
        <v>33.738464199553917</v>
      </c>
      <c r="Q25" s="77">
        <v>8.68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232.27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-81</v>
      </c>
      <c r="AA25" s="117">
        <f>STOA!J25</f>
        <v>4.28</v>
      </c>
      <c r="AB25" s="117">
        <f>-STOA!P25</f>
        <v>0</v>
      </c>
      <c r="AC25">
        <f t="shared" si="0"/>
        <v>8.4539870271067699</v>
      </c>
      <c r="AD25">
        <f t="shared" si="1"/>
        <v>648.8857597064474</v>
      </c>
      <c r="AE25">
        <f>'IDT-1'!F25</f>
        <v>0</v>
      </c>
      <c r="AF25" s="26"/>
      <c r="AG25">
        <f t="shared" si="2"/>
        <v>648.8857597064474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12.003192338387869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58.325391014975047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474.23170628723739</v>
      </c>
      <c r="P26" s="77">
        <v>33.738464199553917</v>
      </c>
      <c r="Q26" s="77">
        <v>8.68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231.95000000000002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</v>
      </c>
      <c r="AA26" s="117">
        <f>STOA!J26</f>
        <v>4.28</v>
      </c>
      <c r="AB26" s="117">
        <f>-STOA!P26</f>
        <v>0</v>
      </c>
      <c r="AC26">
        <f t="shared" si="0"/>
        <v>8.3362467190233822</v>
      </c>
      <c r="AD26">
        <f t="shared" si="1"/>
        <v>691.87250712113087</v>
      </c>
      <c r="AE26">
        <f>'IDT-1'!F26</f>
        <v>0</v>
      </c>
      <c r="AF26" s="26"/>
      <c r="AG26">
        <f t="shared" si="2"/>
        <v>691.87250712113087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12.003192338387869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50.597735713966081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528.84594901446746</v>
      </c>
      <c r="P27" s="77">
        <v>74.887128891274344</v>
      </c>
      <c r="Q27" s="77">
        <v>26.67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265.61999999999995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4.17</v>
      </c>
      <c r="AB27" s="117">
        <f>-STOA!P27</f>
        <v>0</v>
      </c>
      <c r="AC27">
        <f t="shared" si="0"/>
        <v>9.1828374542068687</v>
      </c>
      <c r="AD27">
        <f t="shared" si="1"/>
        <v>873.61116850388885</v>
      </c>
      <c r="AE27">
        <f>'IDT-1'!F27</f>
        <v>-104.586</v>
      </c>
      <c r="AF27" s="26"/>
      <c r="AG27">
        <f t="shared" si="2"/>
        <v>769.02516850388884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12.003192338387869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50.597735713966081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564.31129987586746</v>
      </c>
      <c r="P28" s="77">
        <v>74.887128891274344</v>
      </c>
      <c r="Q28" s="77">
        <v>26.67</v>
      </c>
      <c r="R28" s="80">
        <v>2.11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290.56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4.17</v>
      </c>
      <c r="AB28" s="117">
        <f>-STOA!P28</f>
        <v>0</v>
      </c>
      <c r="AC28">
        <f t="shared" si="0"/>
        <v>10.088097642675002</v>
      </c>
      <c r="AD28">
        <f t="shared" si="1"/>
        <v>895.22125917682081</v>
      </c>
      <c r="AE28">
        <f>'IDT-1'!F28</f>
        <v>-54.664000000000001</v>
      </c>
      <c r="AF28" s="26"/>
      <c r="AG28">
        <f t="shared" si="2"/>
        <v>840.55725917682082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12.003192338387869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49.997805766445779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574.27354901946751</v>
      </c>
      <c r="P29" s="77">
        <v>74.887128891274344</v>
      </c>
      <c r="Q29" s="77">
        <v>26.67</v>
      </c>
      <c r="R29" s="80">
        <v>3.412544776119403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319.26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4.17</v>
      </c>
      <c r="AB29" s="117">
        <f>-STOA!P29</f>
        <v>0</v>
      </c>
      <c r="AC29">
        <f t="shared" si="0"/>
        <v>10.62377499607426</v>
      </c>
      <c r="AD29">
        <f t="shared" si="1"/>
        <v>915.38044579562063</v>
      </c>
      <c r="AE29">
        <f>'IDT-1'!F29</f>
        <v>0</v>
      </c>
      <c r="AF29" s="26"/>
      <c r="AG29">
        <f t="shared" si="2"/>
        <v>915.38044579562063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8.0444210526315807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49.997805766445779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574.27267954826755</v>
      </c>
      <c r="P30" s="77">
        <v>74.887128891274344</v>
      </c>
      <c r="Q30" s="77">
        <v>26.67</v>
      </c>
      <c r="R30" s="80">
        <v>7.2900000000000009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349.44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4.17</v>
      </c>
      <c r="AB30" s="117">
        <f>-STOA!P30</f>
        <v>0</v>
      </c>
      <c r="AC30">
        <f t="shared" si="0"/>
        <v>9.7252885478868265</v>
      </c>
      <c r="AD30">
        <f t="shared" si="1"/>
        <v>1085.3767467107325</v>
      </c>
      <c r="AE30">
        <f>'IDT-1'!F30</f>
        <v>-123.36199999999999</v>
      </c>
      <c r="AF30" s="26"/>
      <c r="AG30">
        <f t="shared" si="2"/>
        <v>962.01474671073254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8.0444210526315807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49.997805766445779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566.42490214066765</v>
      </c>
      <c r="P31" s="77">
        <v>74.887128891274344</v>
      </c>
      <c r="Q31" s="77">
        <v>26.67</v>
      </c>
      <c r="R31" s="80">
        <v>11.770000000000001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356.37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4.17</v>
      </c>
      <c r="AB31" s="117">
        <f>-STOA!P31</f>
        <v>0</v>
      </c>
      <c r="AC31">
        <f t="shared" si="0"/>
        <v>9.7566361066999487</v>
      </c>
      <c r="AD31">
        <f t="shared" si="1"/>
        <v>1088.9076217443194</v>
      </c>
      <c r="AE31">
        <f>'IDT-1'!F31</f>
        <v>-100.125</v>
      </c>
      <c r="AF31" s="26"/>
      <c r="AG31">
        <f t="shared" si="2"/>
        <v>988.78262174431939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8.0444210526315807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49.997805766445779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566.43794359506762</v>
      </c>
      <c r="P32" s="77">
        <v>74.887128891274344</v>
      </c>
      <c r="Q32" s="77">
        <v>26.67</v>
      </c>
      <c r="R32" s="80">
        <v>16.48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363.16999999999996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</v>
      </c>
      <c r="AA32" s="117">
        <f>STOA!J32</f>
        <v>4.17</v>
      </c>
      <c r="AB32" s="117">
        <f>-STOA!P32</f>
        <v>0</v>
      </c>
      <c r="AC32">
        <f t="shared" si="0"/>
        <v>10.009162784331597</v>
      </c>
      <c r="AD32">
        <f t="shared" si="1"/>
        <v>1087.2181365210877</v>
      </c>
      <c r="AE32">
        <f>'IDT-1'!F32</f>
        <v>-90.263000000000005</v>
      </c>
      <c r="AF32" s="26"/>
      <c r="AG32">
        <f t="shared" si="2"/>
        <v>996.95513652108764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12.003192338387869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49.997805766445779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566.44316011546766</v>
      </c>
      <c r="P33" s="77">
        <v>74.887128891274344</v>
      </c>
      <c r="Q33" s="77">
        <v>26.67</v>
      </c>
      <c r="R33" s="80">
        <v>18.7</v>
      </c>
      <c r="S33" s="80">
        <v>0</v>
      </c>
      <c r="T33" s="78">
        <f>SUMPRODUCT(LTA!F33:AJ33,LTA!F$101:AJ$101,LTA!F$105:AJ$105)</f>
        <v>7.62</v>
      </c>
      <c r="U33" s="78">
        <f>SUMPRODUCT(LTA!F33:AJ33,LTA!F$102:AJ$102,LTA!F$105:AJ$105)</f>
        <v>371.78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-20</v>
      </c>
      <c r="AA33" s="117">
        <f>STOA!J33</f>
        <v>4.17</v>
      </c>
      <c r="AB33" s="117">
        <f>-STOA!P33</f>
        <v>0</v>
      </c>
      <c r="AC33">
        <f t="shared" si="0"/>
        <v>10.230331152247725</v>
      </c>
      <c r="AD33">
        <f t="shared" si="1"/>
        <v>1092.0409559593279</v>
      </c>
      <c r="AE33">
        <f>'IDT-1'!F33</f>
        <v>-93.221999999999994</v>
      </c>
      <c r="AF33" s="26"/>
      <c r="AG33">
        <f t="shared" si="2"/>
        <v>998.81895595932792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12.003192338387869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49.997805766445779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548.33012476746751</v>
      </c>
      <c r="P34" s="77">
        <v>74.887128891274344</v>
      </c>
      <c r="Q34" s="77">
        <v>26.67</v>
      </c>
      <c r="R34" s="80">
        <v>18.700000000000003</v>
      </c>
      <c r="S34" s="80">
        <v>0</v>
      </c>
      <c r="T34" s="78">
        <f>SUMPRODUCT(LTA!F34:AJ34,LTA!F$101:AJ$101,LTA!F$105:AJ$105)</f>
        <v>8.1999999999999993</v>
      </c>
      <c r="U34" s="78">
        <f>SUMPRODUCT(LTA!F34:AJ34,LTA!F$102:AJ$102,LTA!F$105:AJ$105)</f>
        <v>380.52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</v>
      </c>
      <c r="AA34" s="117">
        <f>STOA!J34</f>
        <v>4.17</v>
      </c>
      <c r="AB34" s="117">
        <f>-STOA!P34</f>
        <v>0</v>
      </c>
      <c r="AC34">
        <f t="shared" si="0"/>
        <v>10.152952441185324</v>
      </c>
      <c r="AD34">
        <f t="shared" si="1"/>
        <v>1083.3252993223903</v>
      </c>
      <c r="AE34">
        <f>'IDT-1'!F34</f>
        <v>-83.566000000000003</v>
      </c>
      <c r="AF34" s="26"/>
      <c r="AG34">
        <f t="shared" si="2"/>
        <v>999.75929932239023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12.003192338387869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49.997805766445779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540.85654769946757</v>
      </c>
      <c r="P35" s="77">
        <v>74.887128891274344</v>
      </c>
      <c r="Q35" s="77">
        <v>26.67</v>
      </c>
      <c r="R35" s="80">
        <v>18.700000000000003</v>
      </c>
      <c r="S35" s="80">
        <v>0</v>
      </c>
      <c r="T35" s="78">
        <f>SUMPRODUCT(LTA!F35:AJ35,LTA!F$101:AJ$101,LTA!F$105:AJ$105)</f>
        <v>14.41</v>
      </c>
      <c r="U35" s="78">
        <f>SUMPRODUCT(LTA!F35:AJ35,LTA!F$102:AJ$102,LTA!F$105:AJ$105)</f>
        <v>389.24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-74</v>
      </c>
      <c r="AA35" s="117">
        <f>STOA!J35</f>
        <v>4.17</v>
      </c>
      <c r="AB35" s="117">
        <f>-STOA!P35</f>
        <v>0</v>
      </c>
      <c r="AC35">
        <f t="shared" si="0"/>
        <v>11.319456775739146</v>
      </c>
      <c r="AD35">
        <f t="shared" si="1"/>
        <v>965.6152179198366</v>
      </c>
      <c r="AE35">
        <f>'IDT-1'!F35</f>
        <v>0</v>
      </c>
      <c r="AF35" s="26"/>
      <c r="AG35">
        <f t="shared" si="2"/>
        <v>965.6152179198366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12.003192338387869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49.997805766445779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526.63563447176762</v>
      </c>
      <c r="P36" s="77">
        <v>74.887128891274344</v>
      </c>
      <c r="Q36" s="77">
        <v>26.67</v>
      </c>
      <c r="R36" s="80">
        <v>18.700000000000003</v>
      </c>
      <c r="S36" s="80">
        <v>0</v>
      </c>
      <c r="T36" s="78">
        <f>SUMPRODUCT(LTA!F36:AJ36,LTA!F$101:AJ$101,LTA!F$105:AJ$105)</f>
        <v>24.8</v>
      </c>
      <c r="U36" s="78">
        <f>SUMPRODUCT(LTA!F36:AJ36,LTA!F$102:AJ$102,LTA!F$105:AJ$105)</f>
        <v>398.61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-50</v>
      </c>
      <c r="AA36" s="117">
        <f>STOA!J36</f>
        <v>4.17</v>
      </c>
      <c r="AB36" s="117">
        <f>-STOA!P36</f>
        <v>0</v>
      </c>
      <c r="AC36">
        <f t="shared" si="0"/>
        <v>11.24390695402465</v>
      </c>
      <c r="AD36">
        <f t="shared" si="1"/>
        <v>985.22985451385102</v>
      </c>
      <c r="AE36">
        <f>'IDT-1'!F36</f>
        <v>0</v>
      </c>
      <c r="AF36" s="26"/>
      <c r="AG36">
        <f t="shared" si="2"/>
        <v>985.22985451385102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-90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12.003192338387869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49.997805766445779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521.69598340966786</v>
      </c>
      <c r="P37" s="77">
        <v>74.887128891274344</v>
      </c>
      <c r="Q37" s="77">
        <v>26.67</v>
      </c>
      <c r="R37" s="80">
        <v>18.700000000000003</v>
      </c>
      <c r="S37" s="80">
        <v>0</v>
      </c>
      <c r="T37" s="78">
        <f>SUMPRODUCT(LTA!F37:AJ37,LTA!F$101:AJ$101,LTA!F$105:AJ$105)</f>
        <v>33.549999999999997</v>
      </c>
      <c r="U37" s="78">
        <f>SUMPRODUCT(LTA!F37:AJ37,LTA!F$102:AJ$102,LTA!F$105:AJ$105)</f>
        <v>406.91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-55</v>
      </c>
      <c r="AA37" s="117">
        <f>STOA!J37</f>
        <v>4.17</v>
      </c>
      <c r="AB37" s="117">
        <f>-STOA!P37</f>
        <v>0</v>
      </c>
      <c r="AC37">
        <f t="shared" si="0"/>
        <v>11.39486866228915</v>
      </c>
      <c r="AD37">
        <f t="shared" si="1"/>
        <v>992.18924174348672</v>
      </c>
      <c r="AE37">
        <f>'IDT-1'!F37</f>
        <v>0</v>
      </c>
      <c r="AF37" s="26"/>
      <c r="AG37">
        <f t="shared" si="2"/>
        <v>992.18924174348672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12.003192338387869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49.997805766445779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509.75475487616768</v>
      </c>
      <c r="P38" s="77">
        <v>74.887128891274344</v>
      </c>
      <c r="Q38" s="77">
        <v>26.67</v>
      </c>
      <c r="R38" s="80">
        <v>18.700000000000003</v>
      </c>
      <c r="S38" s="80">
        <v>0</v>
      </c>
      <c r="T38" s="78">
        <f>SUMPRODUCT(LTA!F38:AJ38,LTA!F$101:AJ$101,LTA!F$105:AJ$105)</f>
        <v>43.02</v>
      </c>
      <c r="U38" s="78">
        <f>SUMPRODUCT(LTA!F38:AJ38,LTA!F$102:AJ$102,LTA!F$105:AJ$105)</f>
        <v>415.14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4.17</v>
      </c>
      <c r="AB38" s="117">
        <f>-STOA!P38</f>
        <v>0</v>
      </c>
      <c r="AC38">
        <f t="shared" si="0"/>
        <v>11.489936488805323</v>
      </c>
      <c r="AD38">
        <f t="shared" si="1"/>
        <v>992.85294538347034</v>
      </c>
      <c r="AE38">
        <f>'IDT-1'!F38</f>
        <v>0</v>
      </c>
      <c r="AF38" s="26"/>
      <c r="AG38">
        <f t="shared" si="2"/>
        <v>992.85294538347034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12.226167713739414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55.167405596049854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485.23981237146762</v>
      </c>
      <c r="P39" s="77">
        <v>74.887128891274344</v>
      </c>
      <c r="Q39" s="77">
        <v>26.67</v>
      </c>
      <c r="R39" s="80">
        <v>18.700000000000003</v>
      </c>
      <c r="S39" s="80">
        <v>0</v>
      </c>
      <c r="T39" s="78">
        <f>SUMPRODUCT(LTA!F39:AJ39,LTA!F$101:AJ$101,LTA!F$105:AJ$105)</f>
        <v>55.47</v>
      </c>
      <c r="U39" s="78">
        <f>SUMPRODUCT(LTA!F39:AJ39,LTA!F$102:AJ$102,LTA!F$105:AJ$105)</f>
        <v>423.03999999999996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-41</v>
      </c>
      <c r="AA39" s="117">
        <f>STOA!J39</f>
        <v>4.17</v>
      </c>
      <c r="AB39" s="117">
        <f>-STOA!P39</f>
        <v>0</v>
      </c>
      <c r="AC39">
        <f t="shared" si="0"/>
        <v>11.332055233645862</v>
      </c>
      <c r="AD39">
        <f t="shared" si="1"/>
        <v>1013.2384593388854</v>
      </c>
      <c r="AE39">
        <f>'IDT-1'!F39</f>
        <v>0</v>
      </c>
      <c r="AF39" s="26"/>
      <c r="AG39">
        <f t="shared" si="2"/>
        <v>1013.2384593388854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12.226167713739414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55.167405596049854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470.08538355896769</v>
      </c>
      <c r="P40" s="77">
        <v>74.887128891274344</v>
      </c>
      <c r="Q40" s="77">
        <v>26.67</v>
      </c>
      <c r="R40" s="80">
        <v>18.700000000000003</v>
      </c>
      <c r="S40" s="80">
        <v>0</v>
      </c>
      <c r="T40" s="78">
        <f>SUMPRODUCT(LTA!F40:AJ40,LTA!F$101:AJ$101,LTA!F$105:AJ$105)</f>
        <v>60.910000000000004</v>
      </c>
      <c r="U40" s="78">
        <f>SUMPRODUCT(LTA!F40:AJ40,LTA!F$102:AJ$102,LTA!F$105:AJ$105)</f>
        <v>431.07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</v>
      </c>
      <c r="AA40" s="117">
        <f>STOA!J40</f>
        <v>4.17</v>
      </c>
      <c r="AB40" s="117">
        <f>-STOA!P40</f>
        <v>0</v>
      </c>
      <c r="AC40">
        <f t="shared" si="0"/>
        <v>10.908838394074881</v>
      </c>
      <c r="AD40">
        <f t="shared" si="1"/>
        <v>1057.9772473659566</v>
      </c>
      <c r="AE40">
        <f>'IDT-1'!F40</f>
        <v>0</v>
      </c>
      <c r="AF40" s="26"/>
      <c r="AG40">
        <f t="shared" si="2"/>
        <v>1057.9772473659566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11.898388418464899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61.746814013637433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452.88118212766773</v>
      </c>
      <c r="P41" s="77">
        <v>74.887128891274344</v>
      </c>
      <c r="Q41" s="77">
        <v>26.67</v>
      </c>
      <c r="R41" s="80">
        <v>18.700000000000003</v>
      </c>
      <c r="S41" s="80">
        <v>0</v>
      </c>
      <c r="T41" s="78">
        <f>SUMPRODUCT(LTA!F41:AJ41,LTA!F$101:AJ$101,LTA!F$105:AJ$105)</f>
        <v>69.39</v>
      </c>
      <c r="U41" s="78">
        <f>SUMPRODUCT(LTA!F41:AJ41,LTA!F$102:AJ$102,LTA!F$105:AJ$105)</f>
        <v>438.28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32.770000000000003</v>
      </c>
      <c r="Z41" s="75">
        <f>IEX!P41</f>
        <v>0</v>
      </c>
      <c r="AA41" s="117">
        <f>STOA!J41</f>
        <v>4.17</v>
      </c>
      <c r="AB41" s="117">
        <f>-STOA!P41</f>
        <v>0</v>
      </c>
      <c r="AC41">
        <f t="shared" si="0"/>
        <v>10.484262918369192</v>
      </c>
      <c r="AD41">
        <f t="shared" si="1"/>
        <v>1180.9092505326751</v>
      </c>
      <c r="AE41">
        <f>'IDT-1'!F41</f>
        <v>0</v>
      </c>
      <c r="AF41" s="26"/>
      <c r="AG41">
        <f t="shared" si="2"/>
        <v>1180.9092505326751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11.898388418464899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61.746814013637433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447.96185780266768</v>
      </c>
      <c r="P42" s="77">
        <v>74.887128891274344</v>
      </c>
      <c r="Q42" s="77">
        <v>26.67</v>
      </c>
      <c r="R42" s="80">
        <v>18.700000000000003</v>
      </c>
      <c r="S42" s="80">
        <v>0</v>
      </c>
      <c r="T42" s="78">
        <f>SUMPRODUCT(LTA!F42:AJ42,LTA!F$101:AJ$101,LTA!F$105:AJ$105)</f>
        <v>78.31</v>
      </c>
      <c r="U42" s="78">
        <f>SUMPRODUCT(LTA!F42:AJ42,LTA!F$102:AJ$102,LTA!F$105:AJ$105)</f>
        <v>445.51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51.09</v>
      </c>
      <c r="Z42" s="75">
        <f>IEX!P42</f>
        <v>0</v>
      </c>
      <c r="AA42" s="117">
        <f>STOA!J42</f>
        <v>4.17</v>
      </c>
      <c r="AB42" s="117">
        <f>-STOA!P42</f>
        <v>0</v>
      </c>
      <c r="AC42">
        <f t="shared" si="0"/>
        <v>10.74430886430919</v>
      </c>
      <c r="AD42">
        <f t="shared" si="1"/>
        <v>1210.199880261735</v>
      </c>
      <c r="AE42">
        <f>'IDT-1'!F42</f>
        <v>0</v>
      </c>
      <c r="AF42" s="26"/>
      <c r="AG42">
        <f t="shared" si="2"/>
        <v>1210.199880261735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11.898388418464899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55.167405596049854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444.54594299876766</v>
      </c>
      <c r="P43" s="77">
        <v>74.887128891274344</v>
      </c>
      <c r="Q43" s="77">
        <v>26.67</v>
      </c>
      <c r="R43" s="80">
        <v>18.700000000000003</v>
      </c>
      <c r="S43" s="80">
        <v>0</v>
      </c>
      <c r="T43" s="78">
        <f>SUMPRODUCT(LTA!F43:AJ43,LTA!F$101:AJ$101,LTA!F$105:AJ$105)</f>
        <v>87.36</v>
      </c>
      <c r="U43" s="78">
        <f>SUMPRODUCT(LTA!F43:AJ43,LTA!F$102:AJ$102,LTA!F$105:AJ$105)</f>
        <v>450.65000000000009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66.510000000000005</v>
      </c>
      <c r="Z43" s="75">
        <f>IEX!P43</f>
        <v>0</v>
      </c>
      <c r="AA43" s="117">
        <f>STOA!J43</f>
        <v>4.17</v>
      </c>
      <c r="AB43" s="117">
        <f>-STOA!P43</f>
        <v>0</v>
      </c>
      <c r="AC43">
        <f t="shared" si="0"/>
        <v>10.9169180199601</v>
      </c>
      <c r="AD43">
        <f t="shared" si="1"/>
        <v>1229.6419478845967</v>
      </c>
      <c r="AE43">
        <f>'IDT-1'!F43</f>
        <v>0</v>
      </c>
      <c r="AF43" s="26"/>
      <c r="AG43">
        <f t="shared" si="2"/>
        <v>1229.6419478845967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11.898388418464899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55.167405596049854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444.55811498196766</v>
      </c>
      <c r="P44" s="77">
        <v>74.887128891274344</v>
      </c>
      <c r="Q44" s="77">
        <v>26.67</v>
      </c>
      <c r="R44" s="80">
        <v>18.700000000000003</v>
      </c>
      <c r="S44" s="80">
        <v>0</v>
      </c>
      <c r="T44" s="78">
        <f>SUMPRODUCT(LTA!F44:AJ44,LTA!F$101:AJ$101,LTA!F$105:AJ$105)</f>
        <v>92.8</v>
      </c>
      <c r="U44" s="78">
        <f>SUMPRODUCT(LTA!F44:AJ44,LTA!F$102:AJ$102,LTA!F$105:AJ$105)</f>
        <v>456.04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64.58</v>
      </c>
      <c r="Z44" s="75">
        <f>IEX!P44</f>
        <v>0</v>
      </c>
      <c r="AA44" s="117">
        <f>STOA!J44</f>
        <v>4.17</v>
      </c>
      <c r="AB44" s="117">
        <f>-STOA!P44</f>
        <v>0</v>
      </c>
      <c r="AC44">
        <f t="shared" si="0"/>
        <v>10.995345133412259</v>
      </c>
      <c r="AD44">
        <f t="shared" si="1"/>
        <v>1238.4756927543444</v>
      </c>
      <c r="AE44">
        <f>'IDT-1'!F44</f>
        <v>0</v>
      </c>
      <c r="AF44" s="26"/>
      <c r="AG44">
        <f t="shared" si="2"/>
        <v>1238.4756927543444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11.898388418464899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55.167405596049854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446.10837671805479</v>
      </c>
      <c r="P45" s="77">
        <v>74.887128891274344</v>
      </c>
      <c r="Q45" s="77">
        <v>26.67</v>
      </c>
      <c r="R45" s="80">
        <v>18.700000000000003</v>
      </c>
      <c r="S45" s="80">
        <v>0</v>
      </c>
      <c r="T45" s="78">
        <f>SUMPRODUCT(LTA!F45:AJ45,LTA!F$101:AJ$101,LTA!F$105:AJ$105)</f>
        <v>102.74</v>
      </c>
      <c r="U45" s="78">
        <f>SUMPRODUCT(LTA!F45:AJ45,LTA!F$102:AJ$102,LTA!F$105:AJ$105)</f>
        <v>446.40000000000003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67.47</v>
      </c>
      <c r="Z45" s="75">
        <f>IEX!P45</f>
        <v>0</v>
      </c>
      <c r="AA45" s="117">
        <f>STOA!J45</f>
        <v>4.17</v>
      </c>
      <c r="AB45" s="117">
        <f>-STOA!P45</f>
        <v>0</v>
      </c>
      <c r="AC45">
        <f t="shared" si="0"/>
        <v>11.037059436689828</v>
      </c>
      <c r="AD45">
        <f t="shared" si="1"/>
        <v>1243.1742401871543</v>
      </c>
      <c r="AE45">
        <f>'IDT-1'!F45</f>
        <v>0</v>
      </c>
      <c r="AF45" s="26"/>
      <c r="AG45">
        <f t="shared" si="2"/>
        <v>1243.1742401871543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11.898388418464899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55.167405596049854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438.46305233525482</v>
      </c>
      <c r="P46" s="77">
        <v>74.887128891274344</v>
      </c>
      <c r="Q46" s="77">
        <v>26.67</v>
      </c>
      <c r="R46" s="80">
        <v>18.700000000000003</v>
      </c>
      <c r="S46" s="80">
        <v>0</v>
      </c>
      <c r="T46" s="78">
        <f>SUMPRODUCT(LTA!F46:AJ46,LTA!F$101:AJ$101,LTA!F$105:AJ$105)</f>
        <v>107.95</v>
      </c>
      <c r="U46" s="78">
        <f>SUMPRODUCT(LTA!F46:AJ46,LTA!F$102:AJ$102,LTA!F$105:AJ$105)</f>
        <v>451.64000000000004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65.55</v>
      </c>
      <c r="Z46" s="75">
        <f>IEX!P46</f>
        <v>0</v>
      </c>
      <c r="AA46" s="117">
        <f>STOA!J46</f>
        <v>4.17</v>
      </c>
      <c r="AB46" s="117">
        <f>-STOA!P46</f>
        <v>0</v>
      </c>
      <c r="AC46">
        <f t="shared" si="0"/>
        <v>11.044844582121188</v>
      </c>
      <c r="AD46">
        <f t="shared" si="1"/>
        <v>1244.0511306589228</v>
      </c>
      <c r="AE46">
        <f>'IDT-1'!F46</f>
        <v>0</v>
      </c>
      <c r="AF46" s="26"/>
      <c r="AG46">
        <f t="shared" si="2"/>
        <v>1244.0511306589228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11.898388418464899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55.167405596049854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436.67545084165482</v>
      </c>
      <c r="P47" s="77">
        <v>74.887128891274344</v>
      </c>
      <c r="Q47" s="77">
        <v>26.67</v>
      </c>
      <c r="R47" s="80">
        <v>18.700000000000003</v>
      </c>
      <c r="S47" s="80">
        <v>0</v>
      </c>
      <c r="T47" s="78">
        <f>SUMPRODUCT(LTA!F47:AJ47,LTA!F$101:AJ$101,LTA!F$105:AJ$105)</f>
        <v>108.82000000000001</v>
      </c>
      <c r="U47" s="78">
        <f>SUMPRODUCT(LTA!F47:AJ47,LTA!F$102:AJ$102,LTA!F$105:AJ$105)</f>
        <v>457.11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61.69</v>
      </c>
      <c r="Z47" s="75">
        <f>IEX!P47</f>
        <v>0</v>
      </c>
      <c r="AA47" s="117">
        <f>STOA!J47</f>
        <v>4.17</v>
      </c>
      <c r="AB47" s="117">
        <f>-STOA!P47</f>
        <v>0</v>
      </c>
      <c r="AC47">
        <f t="shared" si="0"/>
        <v>11.050937688977507</v>
      </c>
      <c r="AD47">
        <f t="shared" si="1"/>
        <v>1244.7374360584665</v>
      </c>
      <c r="AE47">
        <f>'IDT-1'!F47</f>
        <v>0</v>
      </c>
      <c r="AF47" s="26"/>
      <c r="AG47">
        <f t="shared" si="2"/>
        <v>1244.7374360584665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11.898388418464899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55.167405596049854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436.67805925525488</v>
      </c>
      <c r="P48" s="77">
        <v>74.887128891274344</v>
      </c>
      <c r="Q48" s="77">
        <v>26.67</v>
      </c>
      <c r="R48" s="80">
        <v>18.700000000000003</v>
      </c>
      <c r="S48" s="80">
        <v>0</v>
      </c>
      <c r="T48" s="78">
        <f>SUMPRODUCT(LTA!F48:AJ48,LTA!F$101:AJ$101,LTA!F$105:AJ$105)</f>
        <v>111.87</v>
      </c>
      <c r="U48" s="78">
        <f>SUMPRODUCT(LTA!F48:AJ48,LTA!F$102:AJ$102,LTA!F$105:AJ$105)</f>
        <v>461.63000000000005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46.27</v>
      </c>
      <c r="Z48" s="75">
        <f>IEX!P48</f>
        <v>0</v>
      </c>
      <c r="AA48" s="117">
        <f>STOA!J48</f>
        <v>4.17</v>
      </c>
      <c r="AB48" s="117">
        <f>-STOA!P48</f>
        <v>0</v>
      </c>
      <c r="AC48">
        <f t="shared" si="0"/>
        <v>10.981880643017188</v>
      </c>
      <c r="AD48">
        <f t="shared" si="1"/>
        <v>1236.959101518027</v>
      </c>
      <c r="AE48">
        <f>'IDT-1'!F48</f>
        <v>0</v>
      </c>
      <c r="AF48" s="26"/>
      <c r="AG48">
        <f t="shared" si="2"/>
        <v>1236.959101518027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11.898388418464899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55.167405596049854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436.49089705471192</v>
      </c>
      <c r="P49" s="77">
        <v>74.887128891274344</v>
      </c>
      <c r="Q49" s="77">
        <v>26.67</v>
      </c>
      <c r="R49" s="80">
        <v>18.700000000000003</v>
      </c>
      <c r="S49" s="80">
        <v>0</v>
      </c>
      <c r="T49" s="78">
        <f>SUMPRODUCT(LTA!F49:AJ49,LTA!F$101:AJ$101,LTA!F$105:AJ$105)</f>
        <v>112.15</v>
      </c>
      <c r="U49" s="78">
        <f>SUMPRODUCT(LTA!F49:AJ49,LTA!F$102:AJ$102,LTA!F$105:AJ$105)</f>
        <v>465.35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33.74</v>
      </c>
      <c r="Z49" s="75">
        <f>IEX!P49</f>
        <v>0</v>
      </c>
      <c r="AA49" s="117">
        <f>STOA!J49</f>
        <v>4.17</v>
      </c>
      <c r="AB49" s="117">
        <f>-STOA!P49</f>
        <v>0</v>
      </c>
      <c r="AC49">
        <f t="shared" si="0"/>
        <v>10.90516961565241</v>
      </c>
      <c r="AD49">
        <f t="shared" si="1"/>
        <v>1228.3186503448487</v>
      </c>
      <c r="AE49">
        <f>'IDT-1'!F49</f>
        <v>0</v>
      </c>
      <c r="AF49" s="26"/>
      <c r="AG49">
        <f t="shared" si="2"/>
        <v>1228.3186503448487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11.898388418464899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55.167405596049854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436.49611357511191</v>
      </c>
      <c r="P50" s="77">
        <v>74.887128891274344</v>
      </c>
      <c r="Q50" s="77">
        <v>26.67</v>
      </c>
      <c r="R50" s="80">
        <v>18.700000000000003</v>
      </c>
      <c r="S50" s="80">
        <v>0</v>
      </c>
      <c r="T50" s="78">
        <f>SUMPRODUCT(LTA!F50:AJ50,LTA!F$101:AJ$101,LTA!F$105:AJ$105)</f>
        <v>112.39</v>
      </c>
      <c r="U50" s="78">
        <f>SUMPRODUCT(LTA!F50:AJ50,LTA!F$102:AJ$102,LTA!F$105:AJ$105)</f>
        <v>468.73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29.88</v>
      </c>
      <c r="Z50" s="75">
        <f>IEX!P50</f>
        <v>0</v>
      </c>
      <c r="AA50" s="117">
        <f>STOA!J50</f>
        <v>4.17</v>
      </c>
      <c r="AB50" s="117">
        <f>-STOA!P50</f>
        <v>0</v>
      </c>
      <c r="AC50">
        <f t="shared" si="0"/>
        <v>10.90310352103193</v>
      </c>
      <c r="AD50">
        <f t="shared" si="1"/>
        <v>1228.0859329598693</v>
      </c>
      <c r="AE50">
        <f>'IDT-1'!F50</f>
        <v>0</v>
      </c>
      <c r="AF50" s="26"/>
      <c r="AG50">
        <f t="shared" si="2"/>
        <v>1228.0859329598693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11.898388418464899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439.52899849281908</v>
      </c>
      <c r="P51" s="77">
        <v>72.94</v>
      </c>
      <c r="Q51" s="77">
        <v>26</v>
      </c>
      <c r="R51" s="80">
        <v>18.700000000000003</v>
      </c>
      <c r="S51" s="80">
        <v>0</v>
      </c>
      <c r="T51" s="78">
        <f>SUMPRODUCT(LTA!F51:AJ51,LTA!F$101:AJ$101,LTA!F$105:AJ$105)</f>
        <v>112.57000000000001</v>
      </c>
      <c r="U51" s="78">
        <f>SUMPRODUCT(LTA!F51:AJ51,LTA!F$102:AJ$102,LTA!F$105:AJ$105)</f>
        <v>460.90000000000003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14.46</v>
      </c>
      <c r="Z51" s="75">
        <f>IEX!P51</f>
        <v>0</v>
      </c>
      <c r="AA51" s="117">
        <f>STOA!J51</f>
        <v>4.17</v>
      </c>
      <c r="AB51" s="117">
        <f>-STOA!P51</f>
        <v>0</v>
      </c>
      <c r="AC51">
        <f t="shared" si="0"/>
        <v>10.717321004819302</v>
      </c>
      <c r="AD51">
        <f t="shared" si="1"/>
        <v>1207.160065906465</v>
      </c>
      <c r="AE51">
        <f>'IDT-1'!F51</f>
        <v>0</v>
      </c>
      <c r="AF51" s="26"/>
      <c r="AG51">
        <f t="shared" si="2"/>
        <v>1207.160065906465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11.898388418464899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439.55942845081904</v>
      </c>
      <c r="P52" s="77">
        <v>72.94</v>
      </c>
      <c r="Q52" s="77">
        <v>26</v>
      </c>
      <c r="R52" s="80">
        <v>18.700000000000003</v>
      </c>
      <c r="S52" s="80">
        <v>0</v>
      </c>
      <c r="T52" s="78">
        <f>SUMPRODUCT(LTA!F52:AJ52,LTA!F$101:AJ$101,LTA!F$105:AJ$105)</f>
        <v>112.61</v>
      </c>
      <c r="U52" s="78">
        <f>SUMPRODUCT(LTA!F52:AJ52,LTA!F$102:AJ$102,LTA!F$105:AJ$105)</f>
        <v>462.83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4.17</v>
      </c>
      <c r="AB52" s="117">
        <f>-STOA!P52</f>
        <v>0</v>
      </c>
      <c r="AC52">
        <f t="shared" si="0"/>
        <v>10.6076767884497</v>
      </c>
      <c r="AD52">
        <f t="shared" si="1"/>
        <v>1194.8101400808343</v>
      </c>
      <c r="AE52">
        <f>'IDT-1'!F52</f>
        <v>0</v>
      </c>
      <c r="AF52" s="26"/>
      <c r="AG52">
        <f t="shared" si="2"/>
        <v>1194.8101400808343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11.898388418464899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440.11250372608328</v>
      </c>
      <c r="P53" s="77">
        <v>72.187203455489268</v>
      </c>
      <c r="Q53" s="77">
        <v>25.71</v>
      </c>
      <c r="R53" s="80">
        <v>18.700000000000003</v>
      </c>
      <c r="S53" s="80">
        <v>0</v>
      </c>
      <c r="T53" s="78">
        <f>SUMPRODUCT(LTA!F53:AJ53,LTA!F$101:AJ$101,LTA!F$105:AJ$105)</f>
        <v>112.58</v>
      </c>
      <c r="U53" s="78">
        <f>SUMPRODUCT(LTA!F53:AJ53,LTA!F$102:AJ$102,LTA!F$105:AJ$105)</f>
        <v>463.74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4.17</v>
      </c>
      <c r="AB53" s="117">
        <f>-STOA!P53</f>
        <v>0</v>
      </c>
      <c r="AC53">
        <f t="shared" si="0"/>
        <v>10.744283154113262</v>
      </c>
      <c r="AD53">
        <f t="shared" si="1"/>
        <v>1180.0638124459244</v>
      </c>
      <c r="AE53">
        <f>'IDT-1'!F53</f>
        <v>0</v>
      </c>
      <c r="AF53" s="26"/>
      <c r="AG53">
        <f t="shared" si="2"/>
        <v>1180.0638124459244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11.898388418464899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440.12902306528332</v>
      </c>
      <c r="P54" s="77">
        <v>72.187203455489268</v>
      </c>
      <c r="Q54" s="77">
        <v>25.71</v>
      </c>
      <c r="R54" s="80">
        <v>18.700000000000003</v>
      </c>
      <c r="S54" s="80">
        <v>0</v>
      </c>
      <c r="T54" s="78">
        <f>SUMPRODUCT(LTA!F54:AJ54,LTA!F$101:AJ$101,LTA!F$105:AJ$105)</f>
        <v>112.44</v>
      </c>
      <c r="U54" s="78">
        <f>SUMPRODUCT(LTA!F54:AJ54,LTA!F$102:AJ$102,LTA!F$105:AJ$105)</f>
        <v>464.35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4.17</v>
      </c>
      <c r="AB54" s="117">
        <f>-STOA!P54</f>
        <v>0</v>
      </c>
      <c r="AC54">
        <f t="shared" si="0"/>
        <v>10.970517712353105</v>
      </c>
      <c r="AD54">
        <f t="shared" si="1"/>
        <v>1155.3240972268848</v>
      </c>
      <c r="AE54">
        <f>'IDT-1'!F54</f>
        <v>0</v>
      </c>
      <c r="AF54" s="26"/>
      <c r="AG54">
        <f t="shared" si="2"/>
        <v>1155.3240972268848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11.898388418464899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444.89190326088328</v>
      </c>
      <c r="P55" s="77">
        <v>32.520000000000003</v>
      </c>
      <c r="Q55" s="77">
        <v>8.3699999999999992</v>
      </c>
      <c r="R55" s="80">
        <v>18.700000000000003</v>
      </c>
      <c r="S55" s="80">
        <v>0</v>
      </c>
      <c r="T55" s="78">
        <f>SUMPRODUCT(LTA!F55:AJ55,LTA!F$101:AJ$101,LTA!F$105:AJ$105)</f>
        <v>109.57000000000001</v>
      </c>
      <c r="U55" s="78">
        <f>SUMPRODUCT(LTA!F55:AJ55,LTA!F$102:AJ$102,LTA!F$105:AJ$105)</f>
        <v>463.78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4.17</v>
      </c>
      <c r="AB55" s="117">
        <f>-STOA!P55</f>
        <v>0</v>
      </c>
      <c r="AC55">
        <f t="shared" si="0"/>
        <v>11.101964594219753</v>
      </c>
      <c r="AD55">
        <f t="shared" si="1"/>
        <v>1029.5083270851287</v>
      </c>
      <c r="AE55">
        <f>'IDT-1'!F55</f>
        <v>0</v>
      </c>
      <c r="AF55" s="26"/>
      <c r="AG55">
        <f t="shared" si="2"/>
        <v>1029.5083270851287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11.898388418464899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444.89538083888328</v>
      </c>
      <c r="P56" s="77">
        <v>32.520000000000003</v>
      </c>
      <c r="Q56" s="77">
        <v>8.3699999999999992</v>
      </c>
      <c r="R56" s="80">
        <v>18.700000000000003</v>
      </c>
      <c r="S56" s="80">
        <v>0</v>
      </c>
      <c r="T56" s="78">
        <f>SUMPRODUCT(LTA!F56:AJ56,LTA!F$101:AJ$101,LTA!F$105:AJ$105)</f>
        <v>109.49000000000001</v>
      </c>
      <c r="U56" s="78">
        <f>SUMPRODUCT(LTA!F56:AJ56,LTA!F$102:AJ$102,LTA!F$105:AJ$105)</f>
        <v>461.81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-8</v>
      </c>
      <c r="AA56" s="117">
        <f>STOA!J56</f>
        <v>4.17</v>
      </c>
      <c r="AB56" s="117">
        <f>-STOA!P56</f>
        <v>0</v>
      </c>
      <c r="AC56">
        <f t="shared" si="0"/>
        <v>11.421324042749573</v>
      </c>
      <c r="AD56">
        <f t="shared" si="1"/>
        <v>989.14244521459864</v>
      </c>
      <c r="AE56">
        <f>'IDT-1'!F56</f>
        <v>0</v>
      </c>
      <c r="AF56" s="26"/>
      <c r="AG56">
        <f t="shared" si="2"/>
        <v>989.14244521459864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11.898388418464899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444.75089583328327</v>
      </c>
      <c r="P57" s="77">
        <v>32.520000000000003</v>
      </c>
      <c r="Q57" s="77">
        <v>8.3699999999999992</v>
      </c>
      <c r="R57" s="80">
        <v>18.700000000000003</v>
      </c>
      <c r="S57" s="80">
        <v>0</v>
      </c>
      <c r="T57" s="78">
        <f>SUMPRODUCT(LTA!F57:AJ57,LTA!F$101:AJ$101,LTA!F$105:AJ$105)</f>
        <v>104.65</v>
      </c>
      <c r="U57" s="78">
        <f>SUMPRODUCT(LTA!F57:AJ57,LTA!F$102:AJ$102,LTA!F$105:AJ$105)</f>
        <v>452.83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4.17</v>
      </c>
      <c r="AB57" s="117">
        <f>-STOA!P57</f>
        <v>0</v>
      </c>
      <c r="AC57">
        <f t="shared" si="0"/>
        <v>10.961067728856872</v>
      </c>
      <c r="AD57">
        <f t="shared" si="1"/>
        <v>1013.6382165228914</v>
      </c>
      <c r="AE57">
        <f>'IDT-1'!F57</f>
        <v>0</v>
      </c>
      <c r="AF57" s="26"/>
      <c r="AG57">
        <f t="shared" si="2"/>
        <v>1013.6382165228914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11.898388418464899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440.83922344528332</v>
      </c>
      <c r="P58" s="77">
        <v>32.520000000000003</v>
      </c>
      <c r="Q58" s="77">
        <v>8.3699999999999992</v>
      </c>
      <c r="R58" s="80">
        <v>18.700000000000003</v>
      </c>
      <c r="S58" s="80">
        <v>0</v>
      </c>
      <c r="T58" s="78">
        <f>SUMPRODUCT(LTA!F58:AJ58,LTA!F$101:AJ$101,LTA!F$105:AJ$105)</f>
        <v>102.35</v>
      </c>
      <c r="U58" s="78">
        <f>SUMPRODUCT(LTA!F58:AJ58,LTA!F$102:AJ$102,LTA!F$105:AJ$105)</f>
        <v>449.53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4.17</v>
      </c>
      <c r="AB58" s="117">
        <f>-STOA!P58</f>
        <v>0</v>
      </c>
      <c r="AC58">
        <f t="shared" si="0"/>
        <v>10.433458635732705</v>
      </c>
      <c r="AD58">
        <f t="shared" si="1"/>
        <v>1054.6541532280157</v>
      </c>
      <c r="AE58">
        <f>'IDT-1'!F58</f>
        <v>0</v>
      </c>
      <c r="AF58" s="26"/>
      <c r="AG58">
        <f t="shared" si="2"/>
        <v>1054.6541532280157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11.898388418464899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440.84791785048333</v>
      </c>
      <c r="P59" s="77">
        <v>32.520000000000003</v>
      </c>
      <c r="Q59" s="77">
        <v>8.3699999999999992</v>
      </c>
      <c r="R59" s="80">
        <v>18.700000000000003</v>
      </c>
      <c r="S59" s="80">
        <v>0</v>
      </c>
      <c r="T59" s="78">
        <f>SUMPRODUCT(LTA!F59:AJ59,LTA!F$101:AJ$101,LTA!F$105:AJ$105)</f>
        <v>97.03</v>
      </c>
      <c r="U59" s="78">
        <f>SUMPRODUCT(LTA!F59:AJ59,LTA!F$102:AJ$102,LTA!F$105:AJ$105)</f>
        <v>445.57999999999993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4.08</v>
      </c>
      <c r="AB59" s="117">
        <f>-STOA!P59</f>
        <v>0</v>
      </c>
      <c r="AC59">
        <f t="shared" si="0"/>
        <v>10.138092085965775</v>
      </c>
      <c r="AD59">
        <f t="shared" si="1"/>
        <v>1069.5982141829822</v>
      </c>
      <c r="AE59">
        <f>'IDT-1'!F59</f>
        <v>0</v>
      </c>
      <c r="AF59" s="26"/>
      <c r="AG59">
        <f t="shared" si="2"/>
        <v>1069.5982141829822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-36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11.898388418464899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440.83922344528332</v>
      </c>
      <c r="P60" s="77">
        <v>32.520000000000003</v>
      </c>
      <c r="Q60" s="77">
        <v>8.3699999999999992</v>
      </c>
      <c r="R60" s="80">
        <v>18.700000000000003</v>
      </c>
      <c r="S60" s="80">
        <v>0</v>
      </c>
      <c r="T60" s="78">
        <f>SUMPRODUCT(LTA!F60:AJ60,LTA!F$101:AJ$101,LTA!F$105:AJ$105)</f>
        <v>90.25</v>
      </c>
      <c r="U60" s="78">
        <f>SUMPRODUCT(LTA!F60:AJ60,LTA!F$102:AJ$102,LTA!F$105:AJ$105)</f>
        <v>441.2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4.08</v>
      </c>
      <c r="AB60" s="117">
        <f>-STOA!P60</f>
        <v>0</v>
      </c>
      <c r="AC60">
        <f t="shared" si="0"/>
        <v>9.8089762596229377</v>
      </c>
      <c r="AD60">
        <f t="shared" si="1"/>
        <v>1084.7586356041252</v>
      </c>
      <c r="AE60">
        <f>'IDT-1'!F60</f>
        <v>0</v>
      </c>
      <c r="AF60" s="26"/>
      <c r="AG60">
        <f t="shared" si="2"/>
        <v>1084.7586356041252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11.898388418464899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439.57705937545978</v>
      </c>
      <c r="P61" s="77">
        <v>32.520000000000003</v>
      </c>
      <c r="Q61" s="77">
        <v>8.3699999999999992</v>
      </c>
      <c r="R61" s="80">
        <v>18.700000000000003</v>
      </c>
      <c r="S61" s="80">
        <v>0</v>
      </c>
      <c r="T61" s="78">
        <f>SUMPRODUCT(LTA!F61:AJ61,LTA!F$101:AJ$101,LTA!F$105:AJ$105)</f>
        <v>80.94</v>
      </c>
      <c r="U61" s="78">
        <f>SUMPRODUCT(LTA!F61:AJ61,LTA!F$102:AJ$102,LTA!F$105:AJ$105)</f>
        <v>435.43999999999994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4.08</v>
      </c>
      <c r="AB61" s="117">
        <f>-STOA!P61</f>
        <v>0</v>
      </c>
      <c r="AC61">
        <f t="shared" si="0"/>
        <v>9.5764719405865382</v>
      </c>
      <c r="AD61">
        <f t="shared" si="1"/>
        <v>1078.6589758533382</v>
      </c>
      <c r="AE61">
        <f>'IDT-1'!F61</f>
        <v>0</v>
      </c>
      <c r="AF61" s="26"/>
      <c r="AG61">
        <f t="shared" si="2"/>
        <v>1078.6589758533382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11.898388418464899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439.56054034305981</v>
      </c>
      <c r="P62" s="77">
        <v>32.520000000000003</v>
      </c>
      <c r="Q62" s="77">
        <v>8.3699999999999992</v>
      </c>
      <c r="R62" s="80">
        <v>18.700000000000003</v>
      </c>
      <c r="S62" s="80">
        <v>0</v>
      </c>
      <c r="T62" s="78">
        <f>SUMPRODUCT(LTA!F62:AJ62,LTA!F$101:AJ$101,LTA!F$105:AJ$105)</f>
        <v>74.760000000000005</v>
      </c>
      <c r="U62" s="78">
        <f>SUMPRODUCT(LTA!F62:AJ62,LTA!F$102:AJ$102,LTA!F$105:AJ$105)</f>
        <v>429.44999999999993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4.08</v>
      </c>
      <c r="AB62" s="117">
        <f>-STOA!P62</f>
        <v>0</v>
      </c>
      <c r="AC62">
        <f t="shared" si="0"/>
        <v>9.4692305731014166</v>
      </c>
      <c r="AD62">
        <f t="shared" si="1"/>
        <v>1066.5796981884232</v>
      </c>
      <c r="AE62">
        <f>'IDT-1'!F62</f>
        <v>0</v>
      </c>
      <c r="AF62" s="26"/>
      <c r="AG62">
        <f t="shared" si="2"/>
        <v>1066.5796981884232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11.898388418464899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56.97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441.82851086865986</v>
      </c>
      <c r="P63" s="77">
        <v>74.887128891274344</v>
      </c>
      <c r="Q63" s="77">
        <v>26.67</v>
      </c>
      <c r="R63" s="80">
        <v>18.700000000000003</v>
      </c>
      <c r="S63" s="80">
        <v>0</v>
      </c>
      <c r="T63" s="78">
        <f>SUMPRODUCT(LTA!F63:AJ63,LTA!F$101:AJ$101,LTA!F$105:AJ$105)</f>
        <v>69.77000000000001</v>
      </c>
      <c r="U63" s="78">
        <f>SUMPRODUCT(LTA!F63:AJ63,LTA!F$102:AJ$102,LTA!F$105:AJ$105)</f>
        <v>423.54999999999995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4.08</v>
      </c>
      <c r="AB63" s="117">
        <f>-STOA!P63</f>
        <v>0</v>
      </c>
      <c r="AC63">
        <f t="shared" si="0"/>
        <v>10.240249911246748</v>
      </c>
      <c r="AD63">
        <f t="shared" si="1"/>
        <v>1083.1137782671522</v>
      </c>
      <c r="AE63">
        <f>'IDT-1'!F63</f>
        <v>0</v>
      </c>
      <c r="AF63" s="26"/>
      <c r="AG63">
        <f t="shared" si="2"/>
        <v>1083.1137782671522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11.898388418464899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56.97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441.76852011705984</v>
      </c>
      <c r="P64" s="77">
        <v>74.887128891274344</v>
      </c>
      <c r="Q64" s="77">
        <v>26.67</v>
      </c>
      <c r="R64" s="80">
        <v>18.700000000000003</v>
      </c>
      <c r="S64" s="80">
        <v>0</v>
      </c>
      <c r="T64" s="78">
        <f>SUMPRODUCT(LTA!F64:AJ64,LTA!F$101:AJ$101,LTA!F$105:AJ$105)</f>
        <v>60.19</v>
      </c>
      <c r="U64" s="78">
        <f>SUMPRODUCT(LTA!F64:AJ64,LTA!F$102:AJ$102,LTA!F$105:AJ$105)</f>
        <v>417.22999999999996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4.08</v>
      </c>
      <c r="AB64" s="117">
        <f>-STOA!P64</f>
        <v>0</v>
      </c>
      <c r="AC64">
        <f t="shared" si="0"/>
        <v>10.046533227499497</v>
      </c>
      <c r="AD64">
        <f t="shared" si="1"/>
        <v>1073.3475041992995</v>
      </c>
      <c r="AE64">
        <f>'IDT-1'!F64</f>
        <v>0</v>
      </c>
      <c r="AF64" s="26"/>
      <c r="AG64">
        <f t="shared" si="2"/>
        <v>1073.3475041992995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-29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11.898388418464899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56.97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448.32175431431472</v>
      </c>
      <c r="P65" s="77">
        <v>74.887128891274344</v>
      </c>
      <c r="Q65" s="77">
        <v>26.67</v>
      </c>
      <c r="R65" s="80">
        <v>18.700000000000003</v>
      </c>
      <c r="S65" s="80">
        <v>0</v>
      </c>
      <c r="T65" s="78">
        <f>SUMPRODUCT(LTA!F65:AJ65,LTA!F$101:AJ$101,LTA!F$105:AJ$105)</f>
        <v>54.44</v>
      </c>
      <c r="U65" s="78">
        <f>SUMPRODUCT(LTA!F65:AJ65,LTA!F$102:AJ$102,LTA!F$105:AJ$105)</f>
        <v>410.28999999999996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-26.8</v>
      </c>
      <c r="AA65" s="117">
        <f>STOA!J65</f>
        <v>4.08</v>
      </c>
      <c r="AB65" s="117">
        <f>-STOA!P65</f>
        <v>0</v>
      </c>
      <c r="AC65">
        <f t="shared" si="0"/>
        <v>10.106169720719439</v>
      </c>
      <c r="AD65">
        <f t="shared" si="1"/>
        <v>1054.3511019033344</v>
      </c>
      <c r="AE65">
        <f>'IDT-1'!F65</f>
        <v>0</v>
      </c>
      <c r="AF65" s="26"/>
      <c r="AG65">
        <f t="shared" si="2"/>
        <v>1054.3511019033344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11.898388418464899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56.97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462.33647299841056</v>
      </c>
      <c r="P66" s="77">
        <v>74.887128891274344</v>
      </c>
      <c r="Q66" s="77">
        <v>26.67</v>
      </c>
      <c r="R66" s="80">
        <v>18.700000000000003</v>
      </c>
      <c r="S66" s="80">
        <v>0</v>
      </c>
      <c r="T66" s="78">
        <f>SUMPRODUCT(LTA!F66:AJ66,LTA!F$101:AJ$101,LTA!F$105:AJ$105)</f>
        <v>43.26</v>
      </c>
      <c r="U66" s="78">
        <f>SUMPRODUCT(LTA!F66:AJ66,LTA!F$102:AJ$102,LTA!F$105:AJ$105)</f>
        <v>403.10999999999996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-29</v>
      </c>
      <c r="AA66" s="117">
        <f>STOA!J66</f>
        <v>4.08</v>
      </c>
      <c r="AB66" s="117">
        <f>-STOA!P66</f>
        <v>0</v>
      </c>
      <c r="AC66">
        <f t="shared" si="0"/>
        <v>9.9542912128553809</v>
      </c>
      <c r="AD66">
        <f t="shared" si="1"/>
        <v>1062.9576990952942</v>
      </c>
      <c r="AE66">
        <f>'IDT-1'!F66</f>
        <v>0</v>
      </c>
      <c r="AF66" s="26"/>
      <c r="AG66">
        <f t="shared" si="2"/>
        <v>1062.9576990952942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11.898388418464899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56.97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472.47287483881053</v>
      </c>
      <c r="P67" s="77">
        <v>74.887128891274344</v>
      </c>
      <c r="Q67" s="77">
        <v>26.67</v>
      </c>
      <c r="R67" s="80">
        <v>18.700000000000003</v>
      </c>
      <c r="S67" s="80">
        <v>0</v>
      </c>
      <c r="T67" s="78">
        <f>SUMPRODUCT(LTA!F67:AJ67,LTA!F$101:AJ$101,LTA!F$105:AJ$105)</f>
        <v>35.339999999999996</v>
      </c>
      <c r="U67" s="78">
        <f>SUMPRODUCT(LTA!F67:AJ67,LTA!F$102:AJ$102,LTA!F$105:AJ$105)</f>
        <v>394.19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-13</v>
      </c>
      <c r="AA67" s="117">
        <f>STOA!J67</f>
        <v>4.08</v>
      </c>
      <c r="AB67" s="117">
        <f>-STOA!P67</f>
        <v>0</v>
      </c>
      <c r="AC67">
        <f t="shared" si="0"/>
        <v>9.7532495086957756</v>
      </c>
      <c r="AD67">
        <f t="shared" si="1"/>
        <v>1072.4551426398539</v>
      </c>
      <c r="AE67">
        <f>'IDT-1'!F67</f>
        <v>0</v>
      </c>
      <c r="AF67" s="26"/>
      <c r="AG67">
        <f t="shared" si="2"/>
        <v>1072.4551426398539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11.898388418464899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56.97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477.21306887841064</v>
      </c>
      <c r="P68" s="77">
        <v>74.887128891274344</v>
      </c>
      <c r="Q68" s="77">
        <v>26.67</v>
      </c>
      <c r="R68" s="80">
        <v>18.700000000000003</v>
      </c>
      <c r="S68" s="80">
        <v>0</v>
      </c>
      <c r="T68" s="78">
        <f>SUMPRODUCT(LTA!F68:AJ68,LTA!F$101:AJ$101,LTA!F$105:AJ$105)</f>
        <v>27.97</v>
      </c>
      <c r="U68" s="78">
        <f>SUMPRODUCT(LTA!F68:AJ68,LTA!F$102:AJ$102,LTA!F$105:AJ$105)</f>
        <v>383.96999999999997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-6</v>
      </c>
      <c r="AA68" s="117">
        <f>STOA!J68</f>
        <v>4.08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9.57802432358889</v>
      </c>
      <c r="AD68">
        <f t="shared" ref="AD68:AD98" si="4">SUM(B68:AB68,AI68:AR68)-AC68</f>
        <v>1066.7805618645609</v>
      </c>
      <c r="AE68">
        <f>'IDT-1'!F68</f>
        <v>0</v>
      </c>
      <c r="AF68" s="26"/>
      <c r="AG68">
        <f t="shared" ref="AG68:AG98" si="5">SUM(AD68:AF68)</f>
        <v>1066.7805618645609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11.898388418464899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49.997805766445779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521.34233297630772</v>
      </c>
      <c r="P69" s="77">
        <v>74.887128891274344</v>
      </c>
      <c r="Q69" s="77">
        <v>26.67</v>
      </c>
      <c r="R69" s="80">
        <v>13.38</v>
      </c>
      <c r="S69" s="80">
        <v>0</v>
      </c>
      <c r="T69" s="78">
        <f>SUMPRODUCT(LTA!F69:AJ69,LTA!F$101:AJ$101,LTA!F$105:AJ$105)</f>
        <v>21.69</v>
      </c>
      <c r="U69" s="78">
        <f>SUMPRODUCT(LTA!F69:AJ69,LTA!F$102:AJ$102,LTA!F$105:AJ$105)</f>
        <v>373.43000000000006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4.08</v>
      </c>
      <c r="AB69" s="117">
        <f>-STOA!P69</f>
        <v>0</v>
      </c>
      <c r="AC69">
        <f t="shared" si="3"/>
        <v>9.8344683237058401</v>
      </c>
      <c r="AD69">
        <f t="shared" si="4"/>
        <v>1067.5411877287868</v>
      </c>
      <c r="AE69">
        <f>'IDT-1'!F69</f>
        <v>0</v>
      </c>
      <c r="AF69" s="26"/>
      <c r="AG69">
        <f t="shared" si="5"/>
        <v>1067.5411877287868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11.898388418464899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49.997805766445779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531.65663794100772</v>
      </c>
      <c r="P70" s="77">
        <v>74.887128891274344</v>
      </c>
      <c r="Q70" s="77">
        <v>26.67</v>
      </c>
      <c r="R70" s="80">
        <v>7.26</v>
      </c>
      <c r="S70" s="80">
        <v>0</v>
      </c>
      <c r="T70" s="78">
        <f>SUMPRODUCT(LTA!F70:AJ70,LTA!F$101:AJ$101,LTA!F$105:AJ$105)</f>
        <v>13.07</v>
      </c>
      <c r="U70" s="78">
        <f>SUMPRODUCT(LTA!F70:AJ70,LTA!F$102:AJ$102,LTA!F$105:AJ$105)</f>
        <v>365.03000000000003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3.86</v>
      </c>
      <c r="Z70" s="75">
        <f>IEX!P70</f>
        <v>0</v>
      </c>
      <c r="AA70" s="117">
        <f>STOA!J70</f>
        <v>4.08</v>
      </c>
      <c r="AB70" s="117">
        <f>-STOA!P70</f>
        <v>0</v>
      </c>
      <c r="AC70">
        <f t="shared" si="3"/>
        <v>9.7555702073952002</v>
      </c>
      <c r="AD70">
        <f t="shared" si="4"/>
        <v>1058.6543908097972</v>
      </c>
      <c r="AE70">
        <f>'IDT-1'!F70</f>
        <v>0</v>
      </c>
      <c r="AF70" s="26"/>
      <c r="AG70">
        <f t="shared" si="5"/>
        <v>1058.6543908097972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11.898388418464899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49.997805766445779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543.67949694431059</v>
      </c>
      <c r="P71" s="77">
        <v>74.887128891274344</v>
      </c>
      <c r="Q71" s="77">
        <v>26.67</v>
      </c>
      <c r="R71" s="80">
        <v>3.1199999999999992</v>
      </c>
      <c r="S71" s="80">
        <v>0</v>
      </c>
      <c r="T71" s="78">
        <f>SUMPRODUCT(LTA!F71:AJ71,LTA!F$101:AJ$101,LTA!F$105:AJ$105)</f>
        <v>5.56</v>
      </c>
      <c r="U71" s="78">
        <f>SUMPRODUCT(LTA!F71:AJ71,LTA!F$102:AJ$102,LTA!F$105:AJ$105)</f>
        <v>356.89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14.46</v>
      </c>
      <c r="Z71" s="75">
        <f>IEX!P71</f>
        <v>0</v>
      </c>
      <c r="AA71" s="117">
        <f>STOA!J71</f>
        <v>4.08</v>
      </c>
      <c r="AB71" s="117">
        <f>-STOA!P71</f>
        <v>0</v>
      </c>
      <c r="AC71">
        <f t="shared" si="3"/>
        <v>9.7627431115798764</v>
      </c>
      <c r="AD71">
        <f t="shared" si="4"/>
        <v>1063.4800769089156</v>
      </c>
      <c r="AE71">
        <f>'IDT-1'!F71</f>
        <v>0</v>
      </c>
      <c r="AF71" s="26"/>
      <c r="AG71">
        <f t="shared" si="5"/>
        <v>1063.4800769089156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-18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11.898388418464899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49.997805766445779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558.70783193171053</v>
      </c>
      <c r="P72" s="77">
        <v>74.887128891274344</v>
      </c>
      <c r="Q72" s="77">
        <v>26.67</v>
      </c>
      <c r="R72" s="80">
        <v>0.31</v>
      </c>
      <c r="S72" s="80">
        <v>0</v>
      </c>
      <c r="T72" s="78">
        <f>SUMPRODUCT(LTA!F72:AJ72,LTA!F$101:AJ$101,LTA!F$105:AJ$105)</f>
        <v>3.05</v>
      </c>
      <c r="U72" s="78">
        <f>SUMPRODUCT(LTA!F72:AJ72,LTA!F$102:AJ$102,LTA!F$105:AJ$105)</f>
        <v>350.84000000000003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30.84</v>
      </c>
      <c r="Z72" s="75">
        <f>IEX!P72</f>
        <v>0</v>
      </c>
      <c r="AA72" s="117">
        <f>STOA!J72</f>
        <v>4.08</v>
      </c>
      <c r="AB72" s="117">
        <f>-STOA!P72</f>
        <v>0</v>
      </c>
      <c r="AC72">
        <f t="shared" si="3"/>
        <v>9.939080459468995</v>
      </c>
      <c r="AD72">
        <f t="shared" si="4"/>
        <v>1083.3420745484261</v>
      </c>
      <c r="AE72">
        <f>'IDT-1'!F72</f>
        <v>0</v>
      </c>
      <c r="AF72" s="26"/>
      <c r="AG72">
        <f t="shared" si="5"/>
        <v>1083.3420745484261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-18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11.898388418464899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49.997805766445779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593.96124253529524</v>
      </c>
      <c r="P73" s="77">
        <v>74.887128891274344</v>
      </c>
      <c r="Q73" s="77">
        <v>26.67</v>
      </c>
      <c r="R73" s="80">
        <v>0</v>
      </c>
      <c r="S73" s="80">
        <v>0</v>
      </c>
      <c r="T73" s="78">
        <f>SUMPRODUCT(LTA!F73:AJ73,LTA!F$101:AJ$101,LTA!F$105:AJ$105)</f>
        <v>2.0299999999999998</v>
      </c>
      <c r="U73" s="78">
        <f>SUMPRODUCT(LTA!F73:AJ73,LTA!F$102:AJ$102,LTA!F$105:AJ$105)</f>
        <v>350.35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26.03</v>
      </c>
      <c r="Z73" s="75">
        <f>IEX!P73</f>
        <v>0</v>
      </c>
      <c r="AA73" s="117">
        <f>STOA!J73</f>
        <v>4.08</v>
      </c>
      <c r="AB73" s="117">
        <f>-STOA!P73</f>
        <v>0</v>
      </c>
      <c r="AC73">
        <f t="shared" si="3"/>
        <v>10.279747748002494</v>
      </c>
      <c r="AD73">
        <f t="shared" si="4"/>
        <v>1101.6248178634776</v>
      </c>
      <c r="AE73">
        <f>'IDT-1'!F73</f>
        <v>0</v>
      </c>
      <c r="AF73" s="26"/>
      <c r="AG73">
        <f t="shared" si="5"/>
        <v>1101.6248178634776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-28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11.898388418464899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49.997805766445779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626.8399047740952</v>
      </c>
      <c r="P74" s="77">
        <v>74.887128891274344</v>
      </c>
      <c r="Q74" s="77">
        <v>26.67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348.16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8.68</v>
      </c>
      <c r="Z74" s="75">
        <f>IEX!P74</f>
        <v>0</v>
      </c>
      <c r="AA74" s="117">
        <f>STOA!J74</f>
        <v>4.08</v>
      </c>
      <c r="AB74" s="117">
        <f>-STOA!P74</f>
        <v>0</v>
      </c>
      <c r="AC74">
        <f t="shared" si="3"/>
        <v>10.408724230748327</v>
      </c>
      <c r="AD74">
        <f t="shared" si="4"/>
        <v>1112.1345036195319</v>
      </c>
      <c r="AE74">
        <f>'IDT-1'!F74</f>
        <v>0</v>
      </c>
      <c r="AF74" s="26"/>
      <c r="AG74">
        <f t="shared" si="5"/>
        <v>1112.1345036195319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11.996722207047256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49.997805766445779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616.2573208871471</v>
      </c>
      <c r="P75" s="77">
        <v>74.887128891274344</v>
      </c>
      <c r="Q75" s="77">
        <v>26.67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347.85999999999996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10.6</v>
      </c>
      <c r="Z75" s="75">
        <f>IEX!P75</f>
        <v>0</v>
      </c>
      <c r="AA75" s="117">
        <f>STOA!J75</f>
        <v>4.17</v>
      </c>
      <c r="AB75" s="117">
        <f>-STOA!P75</f>
        <v>0</v>
      </c>
      <c r="AC75">
        <f t="shared" si="3"/>
        <v>10.204391172094166</v>
      </c>
      <c r="AD75">
        <f t="shared" si="4"/>
        <v>1115.2345865798202</v>
      </c>
      <c r="AE75">
        <f>'IDT-1'!F75</f>
        <v>0</v>
      </c>
      <c r="AF75" s="26"/>
      <c r="AG75">
        <f t="shared" si="5"/>
        <v>1115.2345865798202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-17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11.996722207047256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49.997805766445779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616.28601220954704</v>
      </c>
      <c r="P76" s="77">
        <v>74.887128891274344</v>
      </c>
      <c r="Q76" s="77">
        <v>26.67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347.87999999999994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8.68</v>
      </c>
      <c r="Z76" s="75">
        <f>IEX!P76</f>
        <v>0</v>
      </c>
      <c r="AA76" s="117">
        <f>STOA!J76</f>
        <v>4.17</v>
      </c>
      <c r="AB76" s="117">
        <f>-STOA!P76</f>
        <v>0</v>
      </c>
      <c r="AC76">
        <f t="shared" si="3"/>
        <v>10.196801783253484</v>
      </c>
      <c r="AD76">
        <f t="shared" si="4"/>
        <v>1112.3708672910609</v>
      </c>
      <c r="AE76">
        <f>'IDT-1'!F76</f>
        <v>0</v>
      </c>
      <c r="AF76" s="26"/>
      <c r="AG76">
        <f t="shared" si="5"/>
        <v>1112.3708672910609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-18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12.003192338387869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49.997805766445779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617.60878383848035</v>
      </c>
      <c r="P77" s="77">
        <v>74.887128891274344</v>
      </c>
      <c r="Q77" s="77">
        <v>26.67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347.90999999999997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3.66</v>
      </c>
      <c r="Z77" s="75">
        <f>IEX!P77</f>
        <v>0</v>
      </c>
      <c r="AA77" s="117">
        <f>STOA!J77</f>
        <v>4.17</v>
      </c>
      <c r="AB77" s="117">
        <f>-STOA!P77</f>
        <v>0</v>
      </c>
      <c r="AC77">
        <f t="shared" si="3"/>
        <v>10.004780815344379</v>
      </c>
      <c r="AD77">
        <f t="shared" si="4"/>
        <v>1126.9021300192439</v>
      </c>
      <c r="AE77">
        <f>'IDT-1'!F77</f>
        <v>0</v>
      </c>
      <c r="AF77" s="26"/>
      <c r="AG77">
        <f t="shared" si="5"/>
        <v>1126.9021300192439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12.003192338387869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49.997805766445779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617.63486674728028</v>
      </c>
      <c r="P78" s="77">
        <v>74.887128891274344</v>
      </c>
      <c r="Q78" s="77">
        <v>26.67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347.93999999999994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</v>
      </c>
      <c r="AA78" s="117">
        <f>STOA!J78</f>
        <v>4.17</v>
      </c>
      <c r="AB78" s="117">
        <f>-STOA!P78</f>
        <v>0</v>
      </c>
      <c r="AC78">
        <f t="shared" si="3"/>
        <v>10.017456982552794</v>
      </c>
      <c r="AD78">
        <f t="shared" si="4"/>
        <v>1118.2855367608354</v>
      </c>
      <c r="AE78">
        <f>'IDT-1'!F78</f>
        <v>0</v>
      </c>
      <c r="AF78" s="26"/>
      <c r="AG78">
        <f t="shared" si="5"/>
        <v>1118.2855367608354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12.003192338387869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49.997805766445779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636.46979879752109</v>
      </c>
      <c r="P79" s="77">
        <v>74.887128891274344</v>
      </c>
      <c r="Q79" s="77">
        <v>26.67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347.89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-19</v>
      </c>
      <c r="AA79" s="117">
        <f>STOA!J79</f>
        <v>4.17</v>
      </c>
      <c r="AB79" s="117">
        <f>-STOA!P79</f>
        <v>0</v>
      </c>
      <c r="AC79">
        <f t="shared" si="3"/>
        <v>10.484620720349552</v>
      </c>
      <c r="AD79">
        <f t="shared" si="4"/>
        <v>1102.6033050732794</v>
      </c>
      <c r="AE79">
        <f>'IDT-1'!F79</f>
        <v>0</v>
      </c>
      <c r="AF79" s="26"/>
      <c r="AG79">
        <f t="shared" si="5"/>
        <v>1102.6033050732794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12.003192338387869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49.997805766445779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605.06270406212127</v>
      </c>
      <c r="P80" s="77">
        <v>74.887128891274344</v>
      </c>
      <c r="Q80" s="77">
        <v>26.67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347.91999999999996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</v>
      </c>
      <c r="AA80" s="117">
        <f>STOA!J80</f>
        <v>4.17</v>
      </c>
      <c r="AB80" s="117">
        <f>-STOA!P80</f>
        <v>0</v>
      </c>
      <c r="AC80">
        <f t="shared" si="3"/>
        <v>10.084208501367302</v>
      </c>
      <c r="AD80">
        <f t="shared" si="4"/>
        <v>1085.626622556862</v>
      </c>
      <c r="AE80">
        <f>'IDT-1'!F80</f>
        <v>-11</v>
      </c>
      <c r="AF80" s="26"/>
      <c r="AG80">
        <f t="shared" si="5"/>
        <v>1074.626622556862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12.003192338387869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49.997805766445779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583.02901291608055</v>
      </c>
      <c r="P81" s="77">
        <v>74.887128891274344</v>
      </c>
      <c r="Q81" s="77">
        <v>26.67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347.94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4.17</v>
      </c>
      <c r="AB81" s="117">
        <f>-STOA!P81</f>
        <v>0</v>
      </c>
      <c r="AC81">
        <f t="shared" si="3"/>
        <v>9.6685348312272588</v>
      </c>
      <c r="AD81">
        <f t="shared" si="4"/>
        <v>1089.0286050809611</v>
      </c>
      <c r="AE81">
        <f>'IDT-1'!F81</f>
        <v>-11.407</v>
      </c>
      <c r="AF81" s="26"/>
      <c r="AG81">
        <f t="shared" si="5"/>
        <v>1077.6216050809612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12.003192338387869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49.997805766445779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564.08780161958032</v>
      </c>
      <c r="P82" s="77">
        <v>74.887128891274344</v>
      </c>
      <c r="Q82" s="77">
        <v>26.67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347.96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4.17</v>
      </c>
      <c r="AB82" s="117">
        <f>-STOA!P82</f>
        <v>0</v>
      </c>
      <c r="AC82">
        <f t="shared" si="3"/>
        <v>9.5020281718180577</v>
      </c>
      <c r="AD82">
        <f t="shared" si="4"/>
        <v>1070.2739004438704</v>
      </c>
      <c r="AE82">
        <f>'IDT-1'!F82</f>
        <v>-28.302</v>
      </c>
      <c r="AF82" s="26"/>
      <c r="AG82">
        <f t="shared" si="5"/>
        <v>1041.9719004438705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12.003192338387869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49.997805766445779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495.30052661347622</v>
      </c>
      <c r="P83" s="77">
        <v>74.887128891274344</v>
      </c>
      <c r="Q83" s="77">
        <v>26.67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347.8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4.26</v>
      </c>
      <c r="AB83" s="117">
        <f>-STOA!P83</f>
        <v>0</v>
      </c>
      <c r="AC83">
        <f t="shared" si="3"/>
        <v>8.8960841517643416</v>
      </c>
      <c r="AD83">
        <f t="shared" si="4"/>
        <v>1002.0225694578198</v>
      </c>
      <c r="AE83">
        <f>'IDT-1'!F83</f>
        <v>-27.199000000000002</v>
      </c>
      <c r="AF83" s="26"/>
      <c r="AG83">
        <f t="shared" si="5"/>
        <v>974.82356945781987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12.003192338387869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49.997805766445779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480.9129204388762</v>
      </c>
      <c r="P84" s="77">
        <v>74.887128891274344</v>
      </c>
      <c r="Q84" s="77">
        <v>26.67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347.62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-47</v>
      </c>
      <c r="AA84" s="117">
        <f>STOA!J84</f>
        <v>4.26</v>
      </c>
      <c r="AB84" s="117">
        <f>-STOA!P84</f>
        <v>0</v>
      </c>
      <c r="AC84">
        <f t="shared" si="3"/>
        <v>9.1851612109710405</v>
      </c>
      <c r="AD84">
        <f t="shared" si="4"/>
        <v>940.16588622401309</v>
      </c>
      <c r="AE84">
        <f>'IDT-1'!F84</f>
        <v>0</v>
      </c>
      <c r="AF84" s="26"/>
      <c r="AG84">
        <f t="shared" si="5"/>
        <v>940.16588622401309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12.003192338387869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49.997805766445779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471.07855884907616</v>
      </c>
      <c r="P85" s="77">
        <v>74.887128891274344</v>
      </c>
      <c r="Q85" s="77">
        <v>26.67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347.64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-80</v>
      </c>
      <c r="AA85" s="117">
        <f>STOA!J85</f>
        <v>4.26</v>
      </c>
      <c r="AB85" s="117">
        <f>-STOA!P85</f>
        <v>0</v>
      </c>
      <c r="AC85">
        <f t="shared" si="3"/>
        <v>9.4805543124351992</v>
      </c>
      <c r="AD85">
        <f t="shared" si="4"/>
        <v>887.05613153274885</v>
      </c>
      <c r="AE85">
        <f>'IDT-1'!F85</f>
        <v>0</v>
      </c>
      <c r="AF85" s="26"/>
      <c r="AG85">
        <f t="shared" si="5"/>
        <v>887.05613153274885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12.003192338387869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49.997805766445779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449.20339175252764</v>
      </c>
      <c r="P86" s="77">
        <v>32.520000000000003</v>
      </c>
      <c r="Q86" s="77">
        <v>8.3699999999999992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347.67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-45.2</v>
      </c>
      <c r="AA86" s="117">
        <f>STOA!J86</f>
        <v>4.26</v>
      </c>
      <c r="AB86" s="117">
        <f>-STOA!P86</f>
        <v>0</v>
      </c>
      <c r="AC86">
        <f t="shared" si="3"/>
        <v>8.445487269969961</v>
      </c>
      <c r="AD86">
        <f t="shared" si="4"/>
        <v>840.37890258739128</v>
      </c>
      <c r="AE86">
        <f>'IDT-1'!F86</f>
        <v>0</v>
      </c>
      <c r="AF86" s="26"/>
      <c r="AG86">
        <f t="shared" si="5"/>
        <v>840.37890258739128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12.003192338387869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58.325391014975047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419.20924930454441</v>
      </c>
      <c r="P87" s="77">
        <v>32.520000000000003</v>
      </c>
      <c r="Q87" s="77">
        <v>8.3699999999999992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307.94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4.26</v>
      </c>
      <c r="AB87" s="117">
        <f>-STOA!P87</f>
        <v>0</v>
      </c>
      <c r="AC87">
        <f t="shared" si="3"/>
        <v>7.4595155650005607</v>
      </c>
      <c r="AD87">
        <f t="shared" si="4"/>
        <v>830.1683170929067</v>
      </c>
      <c r="AE87">
        <f>'IDT-1'!F87</f>
        <v>0</v>
      </c>
      <c r="AF87" s="26"/>
      <c r="AG87">
        <f t="shared" si="5"/>
        <v>830.1683170929067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12.003192338387869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58.325391014975047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418.07191340284442</v>
      </c>
      <c r="P88" s="77">
        <v>32.520000000000003</v>
      </c>
      <c r="Q88" s="77">
        <v>8.3699999999999992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269.41000000000003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</v>
      </c>
      <c r="AA88" s="117">
        <f>STOA!J88</f>
        <v>4.26</v>
      </c>
      <c r="AB88" s="117">
        <f>-STOA!P88</f>
        <v>0</v>
      </c>
      <c r="AC88">
        <f t="shared" si="3"/>
        <v>7.1863968815434056</v>
      </c>
      <c r="AD88">
        <f t="shared" si="4"/>
        <v>801.41409987466386</v>
      </c>
      <c r="AE88">
        <f>'IDT-1'!F88</f>
        <v>0</v>
      </c>
      <c r="AF88" s="26"/>
      <c r="AG88">
        <f t="shared" si="5"/>
        <v>801.41409987466386</v>
      </c>
      <c r="AI88" s="75">
        <f>PXIL!J88</f>
        <v>0</v>
      </c>
      <c r="AJ88" s="75">
        <f>PXIL!P88</f>
        <v>0</v>
      </c>
      <c r="AK88" s="75">
        <f>RTM_IEX!J88</f>
        <v>9.64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12.003192338387869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58.325391014975047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416.99829165364446</v>
      </c>
      <c r="P89" s="77">
        <v>32.520000000000003</v>
      </c>
      <c r="Q89" s="77">
        <v>8.3699999999999992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272.59000000000003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-12</v>
      </c>
      <c r="AA89" s="117">
        <f>STOA!J89</f>
        <v>4.26</v>
      </c>
      <c r="AB89" s="117">
        <f>-STOA!P89</f>
        <v>0</v>
      </c>
      <c r="AC89">
        <f t="shared" si="3"/>
        <v>7.2929420303280104</v>
      </c>
      <c r="AD89">
        <f t="shared" si="4"/>
        <v>797.34393297667941</v>
      </c>
      <c r="AE89">
        <f>'IDT-1'!F89</f>
        <v>0</v>
      </c>
      <c r="AF89" s="26"/>
      <c r="AG89">
        <f t="shared" si="5"/>
        <v>797.34393297667941</v>
      </c>
      <c r="AI89" s="75">
        <f>PXIL!J89</f>
        <v>0</v>
      </c>
      <c r="AJ89" s="75">
        <f>PXIL!P89</f>
        <v>0</v>
      </c>
      <c r="AK89" s="75">
        <f>RTM_IEX!J89</f>
        <v>11.57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12.003192338387869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58.325391014975047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416.99829165364446</v>
      </c>
      <c r="P90" s="77">
        <v>32.520000000000003</v>
      </c>
      <c r="Q90" s="77">
        <v>8.3699999999999992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272.73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-23</v>
      </c>
      <c r="AA90" s="117">
        <f>STOA!J90</f>
        <v>4.26</v>
      </c>
      <c r="AB90" s="117">
        <f>-STOA!P90</f>
        <v>0</v>
      </c>
      <c r="AC90">
        <f t="shared" si="3"/>
        <v>7.3918334330721587</v>
      </c>
      <c r="AD90">
        <f t="shared" si="4"/>
        <v>786.38504157393527</v>
      </c>
      <c r="AE90">
        <f>'IDT-1'!F90</f>
        <v>0</v>
      </c>
      <c r="AF90" s="26"/>
      <c r="AG90">
        <f t="shared" si="5"/>
        <v>786.38504157393527</v>
      </c>
      <c r="AI90" s="75">
        <f>PXIL!J90</f>
        <v>0</v>
      </c>
      <c r="AJ90" s="75">
        <f>PXIL!P90</f>
        <v>0</v>
      </c>
      <c r="AK90" s="75">
        <f>RTM_IEX!J90</f>
        <v>11.57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12.003192338387869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58.325391014975047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415.03941231044445</v>
      </c>
      <c r="P91" s="77">
        <v>32.520000000000003</v>
      </c>
      <c r="Q91" s="77">
        <v>8.3699999999999992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272.67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-7</v>
      </c>
      <c r="AA91" s="117">
        <f>STOA!J91</f>
        <v>4.37</v>
      </c>
      <c r="AB91" s="117">
        <f>-STOA!P91</f>
        <v>0</v>
      </c>
      <c r="AC91">
        <f t="shared" si="3"/>
        <v>7.3087318049407806</v>
      </c>
      <c r="AD91">
        <f t="shared" si="4"/>
        <v>768.98926385886671</v>
      </c>
      <c r="AE91">
        <f>'IDT-1'!F91</f>
        <v>0</v>
      </c>
      <c r="AF91" s="26"/>
      <c r="AG91">
        <f t="shared" si="5"/>
        <v>768.98926385886671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12.003192338387869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58.325391014975047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415.03941231044445</v>
      </c>
      <c r="P92" s="77">
        <v>32.520000000000003</v>
      </c>
      <c r="Q92" s="77">
        <v>8.3699999999999992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272.77000000000004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-24</v>
      </c>
      <c r="AA92" s="117">
        <f>STOA!J92</f>
        <v>4.37</v>
      </c>
      <c r="AB92" s="117">
        <f>-STOA!P92</f>
        <v>0</v>
      </c>
      <c r="AC92">
        <f t="shared" si="3"/>
        <v>7.4605399728180997</v>
      </c>
      <c r="AD92">
        <f t="shared" si="4"/>
        <v>751.93745569098928</v>
      </c>
      <c r="AE92">
        <f>'IDT-1'!F92</f>
        <v>0</v>
      </c>
      <c r="AF92" s="26"/>
      <c r="AG92">
        <f t="shared" si="5"/>
        <v>751.93745569098928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11.996722207047256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58.325391014975047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415.07418962444444</v>
      </c>
      <c r="P93" s="77">
        <v>32.520000000000003</v>
      </c>
      <c r="Q93" s="77">
        <v>8.3699999999999992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272.85000000000002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-40</v>
      </c>
      <c r="AA93" s="117">
        <f>STOA!J93</f>
        <v>4.37</v>
      </c>
      <c r="AB93" s="117">
        <f>-STOA!P93</f>
        <v>0</v>
      </c>
      <c r="AC93">
        <f t="shared" si="3"/>
        <v>7.6035431163806271</v>
      </c>
      <c r="AD93">
        <f t="shared" si="4"/>
        <v>735.90275973008613</v>
      </c>
      <c r="AE93">
        <f>'IDT-1'!F93</f>
        <v>0</v>
      </c>
      <c r="AF93" s="26"/>
      <c r="AG93">
        <f t="shared" si="5"/>
        <v>735.90275973008613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11.996722207047256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58.325391014975047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415.11679156564446</v>
      </c>
      <c r="P94" s="77">
        <v>32.520000000000003</v>
      </c>
      <c r="Q94" s="77">
        <v>8.3699999999999992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234.66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-15</v>
      </c>
      <c r="AA94" s="117">
        <f>STOA!J94</f>
        <v>4.37</v>
      </c>
      <c r="AB94" s="117">
        <f>-STOA!P94</f>
        <v>0</v>
      </c>
      <c r="AC94">
        <f t="shared" si="3"/>
        <v>7.0458928254083038</v>
      </c>
      <c r="AD94">
        <f t="shared" si="4"/>
        <v>723.31301196225843</v>
      </c>
      <c r="AE94">
        <f>'IDT-1'!F94</f>
        <v>0</v>
      </c>
      <c r="AF94" s="26"/>
      <c r="AG94">
        <f t="shared" si="5"/>
        <v>723.31301196225843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11.996722207047256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58.325391014975047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411.1313919497901</v>
      </c>
      <c r="P95" s="77">
        <v>32.521794999172052</v>
      </c>
      <c r="Q95" s="77">
        <v>8.3684407600596113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234.81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</v>
      </c>
      <c r="AA95" s="117">
        <f>STOA!J95</f>
        <v>4.28</v>
      </c>
      <c r="AB95" s="117">
        <f>-STOA!P95</f>
        <v>0</v>
      </c>
      <c r="AC95">
        <f t="shared" si="3"/>
        <v>7.0823764036475865</v>
      </c>
      <c r="AD95">
        <f t="shared" si="4"/>
        <v>711.35136452739641</v>
      </c>
      <c r="AE95">
        <f>'IDT-1'!F95</f>
        <v>0</v>
      </c>
      <c r="AF95" s="26"/>
      <c r="AG95">
        <f t="shared" si="5"/>
        <v>711.35136452739641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11.996722207047256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58.325391014975047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411.1313919497901</v>
      </c>
      <c r="P96" s="77">
        <v>32.521794999172052</v>
      </c>
      <c r="Q96" s="77">
        <v>8.3684407600596113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234.84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-20</v>
      </c>
      <c r="AA96" s="117">
        <f>STOA!J96</f>
        <v>4.28</v>
      </c>
      <c r="AB96" s="117">
        <f>-STOA!P96</f>
        <v>0</v>
      </c>
      <c r="AC96">
        <f t="shared" si="3"/>
        <v>7.2779592091358829</v>
      </c>
      <c r="AD96">
        <f t="shared" si="4"/>
        <v>689.18578172190803</v>
      </c>
      <c r="AE96">
        <f>'IDT-1'!F96</f>
        <v>0</v>
      </c>
      <c r="AF96" s="26"/>
      <c r="AG96">
        <f t="shared" si="5"/>
        <v>689.18578172190803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11.996722207047256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58.325391014975047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411.1313919497901</v>
      </c>
      <c r="P97" s="77">
        <v>32.521794999172052</v>
      </c>
      <c r="Q97" s="77">
        <v>8.3684407600596113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278.52000000000004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-35</v>
      </c>
      <c r="AA97" s="117">
        <f>STOA!J97</f>
        <v>4.28</v>
      </c>
      <c r="AB97" s="117">
        <f>-STOA!P97</f>
        <v>0</v>
      </c>
      <c r="AC97">
        <f t="shared" si="3"/>
        <v>8.1950308604676039</v>
      </c>
      <c r="AD97">
        <f t="shared" si="4"/>
        <v>671.94871007057645</v>
      </c>
      <c r="AE97">
        <f>'IDT-1'!F97</f>
        <v>0</v>
      </c>
      <c r="AF97" s="26"/>
      <c r="AG97">
        <f t="shared" si="5"/>
        <v>671.94871007057645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-90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11.996722207047256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58.325391014975047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411.1313919497901</v>
      </c>
      <c r="P98" s="77">
        <v>32.521794999172052</v>
      </c>
      <c r="Q98" s="77">
        <v>8.3684407600596113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317.08000000000004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-46</v>
      </c>
      <c r="AA98" s="117">
        <f>STOA!J98</f>
        <v>4.28</v>
      </c>
      <c r="AB98" s="117">
        <f>-STOA!P98</f>
        <v>0</v>
      </c>
      <c r="AC98">
        <f t="shared" si="3"/>
        <v>8.9871433640995626</v>
      </c>
      <c r="AD98">
        <f t="shared" si="4"/>
        <v>658.71659756694442</v>
      </c>
      <c r="AE98">
        <f>'IDT-1'!F98</f>
        <v>0</v>
      </c>
      <c r="AF98" s="26"/>
      <c r="AG98">
        <f t="shared" si="5"/>
        <v>658.71659756694442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0.28437293359393256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1.324588948353822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11.00571944456124</v>
      </c>
      <c r="P99" s="77">
        <f t="shared" si="6"/>
        <v>1.3257903029618316</v>
      </c>
      <c r="Q99" s="77">
        <f t="shared" si="6"/>
        <v>0.43559096453246887</v>
      </c>
      <c r="R99" s="80">
        <f>SUM(R3:R98)/4000</f>
        <v>0.18458313619402988</v>
      </c>
      <c r="S99" s="80">
        <f t="shared" si="6"/>
        <v>0</v>
      </c>
      <c r="T99" s="78">
        <f t="shared" si="6"/>
        <v>0.70201500000000028</v>
      </c>
      <c r="U99" s="78">
        <f t="shared" si="6"/>
        <v>8.2591624999999969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0.16020499999999999</v>
      </c>
      <c r="Z99" s="75">
        <f t="shared" si="6"/>
        <v>-0.5575</v>
      </c>
      <c r="AA99" s="117">
        <f t="shared" si="6"/>
        <v>0.10131999999999988</v>
      </c>
      <c r="AB99" s="117">
        <f t="shared" si="6"/>
        <v>0</v>
      </c>
      <c r="AC99">
        <f t="shared" si="6"/>
        <v>0.22766340124898105</v>
      </c>
      <c r="AD99">
        <f t="shared" si="6"/>
        <v>21.502879828948348</v>
      </c>
      <c r="AE99">
        <f t="shared" si="6"/>
        <v>-0.181924</v>
      </c>
      <c r="AG99">
        <f t="shared" si="6"/>
        <v>21.320955828948343</v>
      </c>
      <c r="AI99">
        <f t="shared" si="6"/>
        <v>0</v>
      </c>
      <c r="AJ99">
        <f t="shared" si="6"/>
        <v>0</v>
      </c>
      <c r="AK99">
        <f t="shared" si="6"/>
        <v>8.1950000000000009E-3</v>
      </c>
      <c r="AL99">
        <f t="shared" si="6"/>
        <v>-1.5035000000000001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2.070550678371907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19.57180902200037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86.578341015250231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0.96765416629747814</v>
      </c>
      <c r="AD3">
        <f>SUM(B3:AB3,AI3:AR3)-AC3</f>
        <v>108.99304654932503</v>
      </c>
      <c r="AE3">
        <f>'IDT-1'!E3</f>
        <v>0</v>
      </c>
      <c r="AF3" s="26"/>
      <c r="AG3">
        <f>SUM(AD3:AF3)+AT3</f>
        <v>108.99304654932503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2.070550678371907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19.57180902200037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86.578150470795791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0.96765248950627891</v>
      </c>
      <c r="AD4">
        <f t="shared" ref="AD4:AD67" si="1">SUM(B4:AB4,AI4:AR4)-AC4</f>
        <v>108.99285768166177</v>
      </c>
      <c r="AE4">
        <f>'IDT-1'!E4</f>
        <v>0</v>
      </c>
      <c r="AF4" s="26"/>
      <c r="AG4">
        <f t="shared" ref="AG4:AG67" si="2">SUM(AD4:AF4)+AT4</f>
        <v>108.99285768166177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2.070550678371907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19.57180902200037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86.707895291624993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0.96879424392957603</v>
      </c>
      <c r="AD5">
        <f t="shared" si="1"/>
        <v>109.12146074806769</v>
      </c>
      <c r="AE5">
        <f>'IDT-1'!E5</f>
        <v>0</v>
      </c>
      <c r="AF5" s="26"/>
      <c r="AG5">
        <f t="shared" si="2"/>
        <v>109.12146074806769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2.1259765091505054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19.57180902200037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86.708156857953611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0.96928429302411945</v>
      </c>
      <c r="AD6">
        <f t="shared" si="1"/>
        <v>109.17665809608036</v>
      </c>
      <c r="AE6">
        <f>'IDT-1'!E6</f>
        <v>0</v>
      </c>
      <c r="AF6" s="26"/>
      <c r="AG6">
        <f t="shared" si="2"/>
        <v>109.17665809608036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2.0694345807156513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19.57180902200037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86.718429524936269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1.4571741372440827</v>
      </c>
      <c r="AD7">
        <f t="shared" si="1"/>
        <v>53.6424989904082</v>
      </c>
      <c r="AE7">
        <f>'IDT-1'!E7</f>
        <v>0</v>
      </c>
      <c r="AF7" s="26"/>
      <c r="AG7">
        <f t="shared" si="2"/>
        <v>53.6424989904082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2.0694345807156513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19.57180902200037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86.718424019541501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1.0576583502978194</v>
      </c>
      <c r="AD8">
        <f t="shared" si="1"/>
        <v>99.042009271959699</v>
      </c>
      <c r="AE8">
        <f>'IDT-1'!E8</f>
        <v>0</v>
      </c>
      <c r="AF8" s="26"/>
      <c r="AG8">
        <f t="shared" si="2"/>
        <v>99.042009271959699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2.0694345807156513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19.57180902200037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85.328440341785353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1.178598406766495</v>
      </c>
      <c r="AD9">
        <f t="shared" si="1"/>
        <v>82.531085537734867</v>
      </c>
      <c r="AE9">
        <f>'IDT-1'!E9</f>
        <v>0</v>
      </c>
      <c r="AF9" s="26"/>
      <c r="AG9">
        <f t="shared" si="2"/>
        <v>82.531085537734867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2.0694345807156513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19.57180902200037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85.328440341785353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1.178598406766495</v>
      </c>
      <c r="AD10">
        <f t="shared" si="1"/>
        <v>82.531085537734867</v>
      </c>
      <c r="AE10">
        <f>'IDT-1'!E10</f>
        <v>0</v>
      </c>
      <c r="AF10" s="26"/>
      <c r="AG10">
        <f t="shared" si="2"/>
        <v>82.531085537734867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2.0694345807156513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19.57180902200037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86.588354589784004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1.4560294778147427</v>
      </c>
      <c r="AD11">
        <f t="shared" si="1"/>
        <v>53.51356871468527</v>
      </c>
      <c r="AE11">
        <f>'IDT-1'!E11</f>
        <v>0</v>
      </c>
      <c r="AF11" s="26"/>
      <c r="AG11">
        <f t="shared" si="2"/>
        <v>53.51356871468527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2.0694345807156513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19.57180902200037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86.588354589784004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1.0565137393159534</v>
      </c>
      <c r="AD12">
        <f t="shared" si="1"/>
        <v>98.913084453184055</v>
      </c>
      <c r="AE12">
        <f>'IDT-1'!E12</f>
        <v>0</v>
      </c>
      <c r="AF12" s="26"/>
      <c r="AG12">
        <f t="shared" si="2"/>
        <v>98.913084453184055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2.0694345807156513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19.57180902200037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86.58835980166306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1.1452950604024423</v>
      </c>
      <c r="AD13">
        <f t="shared" si="1"/>
        <v>88.824308343976625</v>
      </c>
      <c r="AE13">
        <f>'IDT-1'!E13</f>
        <v>0</v>
      </c>
      <c r="AF13" s="26"/>
      <c r="AG13">
        <f t="shared" si="2"/>
        <v>88.824308343976625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2.0694345807156513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19.57180902200037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86.58835980166306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1.1452950604024423</v>
      </c>
      <c r="AD14">
        <f t="shared" si="1"/>
        <v>88.824308343976625</v>
      </c>
      <c r="AE14">
        <f>'IDT-1'!E14</f>
        <v>0</v>
      </c>
      <c r="AF14" s="26"/>
      <c r="AG14">
        <f t="shared" si="2"/>
        <v>88.824308343976625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2.0694345807156513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19.57180902200037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86.60814567830046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1.4562036393936877</v>
      </c>
      <c r="AD15">
        <f t="shared" si="1"/>
        <v>53.533185641622786</v>
      </c>
      <c r="AE15">
        <f>'IDT-1'!E15</f>
        <v>0</v>
      </c>
      <c r="AF15" s="26"/>
      <c r="AG15">
        <f t="shared" si="2"/>
        <v>53.533185641622786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2.0694345807156513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19.57180902200037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86.608122666711864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1.0566876983929185</v>
      </c>
      <c r="AD16">
        <f t="shared" si="1"/>
        <v>98.932678571034955</v>
      </c>
      <c r="AE16">
        <f>'IDT-1'!E16</f>
        <v>0</v>
      </c>
      <c r="AF16" s="26"/>
      <c r="AG16">
        <f t="shared" si="2"/>
        <v>98.932678571034955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2.0694345807156513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19.57180902200037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86.528408725094323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1.2335487661505906</v>
      </c>
      <c r="AD17">
        <f t="shared" si="1"/>
        <v>78.676103561659744</v>
      </c>
      <c r="AE17">
        <f>'IDT-1'!E17</f>
        <v>0</v>
      </c>
      <c r="AF17" s="26"/>
      <c r="AG17">
        <f t="shared" si="2"/>
        <v>78.676103561659744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2.0694345807156513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19.57180902200037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86.588555679595984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1.2340780593502052</v>
      </c>
      <c r="AD18">
        <f t="shared" si="1"/>
        <v>78.735721222961786</v>
      </c>
      <c r="AE18">
        <f>'IDT-1'!E18</f>
        <v>0</v>
      </c>
      <c r="AF18" s="26"/>
      <c r="AG18">
        <f t="shared" si="2"/>
        <v>78.735721222961786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2.0694345807156513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19.57180902200037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86.50856098229778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1.4997179316798406</v>
      </c>
      <c r="AD19">
        <f t="shared" si="1"/>
        <v>48.390086653333952</v>
      </c>
      <c r="AE19">
        <f>'IDT-1'!E19</f>
        <v>0</v>
      </c>
      <c r="AF19" s="26"/>
      <c r="AG19">
        <f t="shared" si="2"/>
        <v>48.390086653333952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2.0694345807156513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19.57180902200037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86.588753420828226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1.1452985242510958</v>
      </c>
      <c r="AD20">
        <f t="shared" si="1"/>
        <v>88.824698499293149</v>
      </c>
      <c r="AE20">
        <f>'IDT-1'!E20</f>
        <v>0</v>
      </c>
      <c r="AF20" s="26"/>
      <c r="AG20">
        <f t="shared" si="2"/>
        <v>88.824698499293149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2.070550678371907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19.57180902200037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87.051888092828221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1.1493839310240708</v>
      </c>
      <c r="AD21">
        <f t="shared" si="1"/>
        <v>89.284863862176422</v>
      </c>
      <c r="AE21">
        <f>'IDT-1'!E21</f>
        <v>0</v>
      </c>
      <c r="AF21" s="26"/>
      <c r="AG21">
        <f t="shared" si="2"/>
        <v>89.284863862176422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2.070550678371907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19.57180902200037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87.662357413428211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1.1547560610453507</v>
      </c>
      <c r="AD22">
        <f t="shared" si="1"/>
        <v>89.889961052755126</v>
      </c>
      <c r="AE22">
        <f>'IDT-1'!E22</f>
        <v>0</v>
      </c>
      <c r="AF22" s="26"/>
      <c r="AG22">
        <f t="shared" si="2"/>
        <v>89.889961052755126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2.070550678371907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19.57180902200037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88.562380555408225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1.4734107279716111</v>
      </c>
      <c r="AD23">
        <f t="shared" si="1"/>
        <v>55.471329527808891</v>
      </c>
      <c r="AE23">
        <f>'IDT-1'!E23</f>
        <v>0</v>
      </c>
      <c r="AF23" s="26"/>
      <c r="AG23">
        <f t="shared" si="2"/>
        <v>55.471329527808891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2.070550678371907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19.57180902200037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89.250220834913776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1.0799479839324704</v>
      </c>
      <c r="AD24">
        <f t="shared" si="1"/>
        <v>101.55263255135357</v>
      </c>
      <c r="AE24">
        <f>'IDT-1'!E24</f>
        <v>0</v>
      </c>
      <c r="AF24" s="26"/>
      <c r="AG24">
        <f t="shared" si="2"/>
        <v>101.55263255135357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2.070550678371907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19.57180902200037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89.422756963066817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1.0814663018602171</v>
      </c>
      <c r="AD25">
        <f t="shared" si="1"/>
        <v>101.72365036157886</v>
      </c>
      <c r="AE25">
        <f>'IDT-1'!E25</f>
        <v>0</v>
      </c>
      <c r="AF25" s="26"/>
      <c r="AG25">
        <f t="shared" si="2"/>
        <v>101.72365036157886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2.070550678371907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19.57180902200037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90.848159667166811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1.0940098456562972</v>
      </c>
      <c r="AD26">
        <f t="shared" si="1"/>
        <v>103.13650952188279</v>
      </c>
      <c r="AE26">
        <f>'IDT-1'!E26</f>
        <v>0</v>
      </c>
      <c r="AF26" s="26"/>
      <c r="AG26">
        <f t="shared" si="2"/>
        <v>103.13650952188279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2.070550678371907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18.24918333557077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92.429180844895356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1.4070181892565641</v>
      </c>
      <c r="AD27">
        <f t="shared" si="1"/>
        <v>68.081896669581468</v>
      </c>
      <c r="AE27">
        <f>'IDT-1'!E27</f>
        <v>0</v>
      </c>
      <c r="AF27" s="26"/>
      <c r="AG27">
        <f t="shared" si="2"/>
        <v>68.081896669581468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2.070550678371907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18.24918333557077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95.332048825195372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1.1178796889844149</v>
      </c>
      <c r="AD28">
        <f t="shared" si="1"/>
        <v>125.91390315015363</v>
      </c>
      <c r="AE28">
        <f>'IDT-1'!E28</f>
        <v>0</v>
      </c>
      <c r="AF28" s="26"/>
      <c r="AG28">
        <f t="shared" si="2"/>
        <v>125.91390315015363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9.64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2.070550678371907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18.249199104752712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95.766714825195365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1.1217048885532159</v>
      </c>
      <c r="AD29">
        <f t="shared" si="1"/>
        <v>126.34475971976677</v>
      </c>
      <c r="AE29">
        <f>'IDT-1'!E29</f>
        <v>0</v>
      </c>
      <c r="AF29" s="26"/>
      <c r="AG29">
        <f t="shared" si="2"/>
        <v>126.34475971976677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9.64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1.3852631578947368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18.249199104752712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95.853079825195366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1.1164343703730168</v>
      </c>
      <c r="AD30">
        <f t="shared" si="1"/>
        <v>125.75110771746979</v>
      </c>
      <c r="AE30">
        <f>'IDT-1'!E30</f>
        <v>0</v>
      </c>
      <c r="AF30" s="26"/>
      <c r="AG30">
        <f t="shared" si="2"/>
        <v>125.75110771746979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9.64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1.3852631578947368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18.249199104752712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95.853079825195366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1.1164343703730168</v>
      </c>
      <c r="AD31">
        <f t="shared" si="1"/>
        <v>125.75110771746979</v>
      </c>
      <c r="AE31">
        <f>'IDT-1'!E31</f>
        <v>0</v>
      </c>
      <c r="AF31" s="26"/>
      <c r="AG31">
        <f t="shared" si="2"/>
        <v>125.75110771746979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9.64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1.3852631578947368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18.249199104752712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95.853079825195366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1.2091649208169233</v>
      </c>
      <c r="AD32">
        <f t="shared" si="1"/>
        <v>96.018377167025889</v>
      </c>
      <c r="AE32">
        <f>'IDT-1'!E32</f>
        <v>0</v>
      </c>
      <c r="AF32" s="26"/>
      <c r="AG32">
        <f t="shared" si="2"/>
        <v>96.018377167025889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2.070550678371907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18.249199104752712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95.853079825195366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1.2072969005532159</v>
      </c>
      <c r="AD33">
        <f t="shared" si="1"/>
        <v>135.98553270776677</v>
      </c>
      <c r="AE33">
        <f>'IDT-1'!E33</f>
        <v>0</v>
      </c>
      <c r="AF33" s="26"/>
      <c r="AG33">
        <f t="shared" si="2"/>
        <v>135.98553270776677</v>
      </c>
      <c r="AI33" s="75">
        <f>PXIL!K33</f>
        <v>0</v>
      </c>
      <c r="AJ33" s="75">
        <f>PXIL!Q33</f>
        <v>0</v>
      </c>
      <c r="AK33" s="75">
        <f>RTM_IEX!K33</f>
        <v>9.64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9.64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2.070550678371907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18.249199104752712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94.336755217195346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1.2363692440028158</v>
      </c>
      <c r="AD34">
        <f t="shared" si="1"/>
        <v>139.26013575631714</v>
      </c>
      <c r="AE34">
        <f>'IDT-1'!E34</f>
        <v>0</v>
      </c>
      <c r="AF34" s="26"/>
      <c r="AG34">
        <f t="shared" si="2"/>
        <v>139.26013575631714</v>
      </c>
      <c r="AI34" s="75">
        <f>PXIL!K34</f>
        <v>0</v>
      </c>
      <c r="AJ34" s="75">
        <f>PXIL!Q34</f>
        <v>0</v>
      </c>
      <c r="AK34" s="75">
        <f>RTM_IEX!K34</f>
        <v>9.64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14.46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2.070550678371907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18.249199104752712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93.374456735095379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1.227901017360336</v>
      </c>
      <c r="AD35">
        <f t="shared" si="1"/>
        <v>138.30630550085968</v>
      </c>
      <c r="AE35">
        <f>'IDT-1'!E35</f>
        <v>0</v>
      </c>
      <c r="AF35" s="26"/>
      <c r="AG35">
        <f t="shared" si="2"/>
        <v>138.30630550085968</v>
      </c>
      <c r="AI35" s="75">
        <f>PXIL!K35</f>
        <v>0</v>
      </c>
      <c r="AJ35" s="75">
        <f>PXIL!Q35</f>
        <v>0</v>
      </c>
      <c r="AK35" s="75">
        <f>RTM_IEX!K35</f>
        <v>9.64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14.46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2.070550678371907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18.249199104752712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92.357974279595396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1.2613719717519363</v>
      </c>
      <c r="AD36">
        <f t="shared" si="1"/>
        <v>142.07635209096807</v>
      </c>
      <c r="AE36">
        <f>'IDT-1'!E36</f>
        <v>0</v>
      </c>
      <c r="AF36" s="26"/>
      <c r="AG36">
        <f t="shared" si="2"/>
        <v>142.07635209096807</v>
      </c>
      <c r="AI36" s="75">
        <f>PXIL!K36</f>
        <v>0</v>
      </c>
      <c r="AJ36" s="75">
        <f>PXIL!Q36</f>
        <v>0</v>
      </c>
      <c r="AK36" s="75">
        <f>RTM_IEX!K36</f>
        <v>9.64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2.070550678371907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18.249199104752712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91.353460781395398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0.99803625296777621</v>
      </c>
      <c r="AD37">
        <f t="shared" si="1"/>
        <v>112.41517431155224</v>
      </c>
      <c r="AE37">
        <f>'IDT-1'!E37</f>
        <v>0</v>
      </c>
      <c r="AF37" s="26"/>
      <c r="AG37">
        <f t="shared" si="2"/>
        <v>112.41517431155224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2.070550678371907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18.249199104752712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90.17979867089538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1.327036026395376</v>
      </c>
      <c r="AD38">
        <f t="shared" si="1"/>
        <v>149.47251242762462</v>
      </c>
      <c r="AE38">
        <f>'IDT-1'!E38</f>
        <v>0</v>
      </c>
      <c r="AF38" s="26"/>
      <c r="AG38">
        <f t="shared" si="2"/>
        <v>149.47251242762462</v>
      </c>
      <c r="AI38" s="75">
        <f>PXIL!K38</f>
        <v>0</v>
      </c>
      <c r="AJ38" s="75">
        <f>PXIL!Q38</f>
        <v>0</v>
      </c>
      <c r="AK38" s="75">
        <f>RTM_IEX!K38</f>
        <v>9.64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28.92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2.109013930620049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18.519129085351516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88.681371040795383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1.3165637236995491</v>
      </c>
      <c r="AD39">
        <f t="shared" si="1"/>
        <v>148.29295033306741</v>
      </c>
      <c r="AE39">
        <f>'IDT-1'!E39</f>
        <v>0</v>
      </c>
      <c r="AF39" s="26"/>
      <c r="AG39">
        <f t="shared" si="2"/>
        <v>148.29295033306741</v>
      </c>
      <c r="AI39" s="75">
        <f>PXIL!K39</f>
        <v>0</v>
      </c>
      <c r="AJ39" s="75">
        <f>PXIL!Q39</f>
        <v>0</v>
      </c>
      <c r="AK39" s="75">
        <f>RTM_IEX!K39</f>
        <v>9.64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2.109013930620049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18.519129085351516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87.302069761895382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1.3044258724452291</v>
      </c>
      <c r="AD40">
        <f t="shared" si="1"/>
        <v>146.92578690542172</v>
      </c>
      <c r="AE40">
        <f>'IDT-1'!E40</f>
        <v>0</v>
      </c>
      <c r="AF40" s="26"/>
      <c r="AG40">
        <f t="shared" si="2"/>
        <v>146.92578690542172</v>
      </c>
      <c r="AI40" s="75">
        <f>PXIL!K40</f>
        <v>0</v>
      </c>
      <c r="AJ40" s="75">
        <f>PXIL!Q40</f>
        <v>0</v>
      </c>
      <c r="AK40" s="75">
        <f>RTM_IEX!K40</f>
        <v>9.64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2.052472002185195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20.727768633905477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86.123212436395391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1.3129903870378774</v>
      </c>
      <c r="AD41">
        <f t="shared" si="1"/>
        <v>147.8904626854482</v>
      </c>
      <c r="AE41">
        <f>'IDT-1'!E41</f>
        <v>0</v>
      </c>
      <c r="AF41" s="26"/>
      <c r="AG41">
        <f t="shared" si="2"/>
        <v>147.8904626854482</v>
      </c>
      <c r="AI41" s="75">
        <f>PXIL!K41</f>
        <v>0</v>
      </c>
      <c r="AJ41" s="75">
        <f>PXIL!Q41</f>
        <v>0</v>
      </c>
      <c r="AK41" s="75">
        <f>RTM_IEX!K41</f>
        <v>9.64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2.052472002185195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20.727768633905477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85.763991520795386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0.97050124298059726</v>
      </c>
      <c r="AD42">
        <f t="shared" si="1"/>
        <v>109.31373091390545</v>
      </c>
      <c r="AE42">
        <f>'IDT-1'!E42</f>
        <v>0</v>
      </c>
      <c r="AF42" s="26"/>
      <c r="AG42">
        <f t="shared" si="2"/>
        <v>109.31373091390545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2.052472002185195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18.519129085351516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85.04522294459538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1.3689000514827625</v>
      </c>
      <c r="AD43">
        <f t="shared" si="1"/>
        <v>154.18792398064932</v>
      </c>
      <c r="AE43">
        <f>'IDT-1'!E43</f>
        <v>0</v>
      </c>
      <c r="AF43" s="26"/>
      <c r="AG43">
        <f t="shared" si="2"/>
        <v>154.18792398064932</v>
      </c>
      <c r="AI43" s="75">
        <f>PXIL!K43</f>
        <v>0</v>
      </c>
      <c r="AJ43" s="75">
        <f>PXIL!Q43</f>
        <v>0</v>
      </c>
      <c r="AK43" s="75">
        <f>RTM_IEX!K43</f>
        <v>14.46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33.74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2.052472002185195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18.519129085351516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85.115222944595374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1.3271880514827623</v>
      </c>
      <c r="AD44">
        <f t="shared" si="1"/>
        <v>149.48963598064933</v>
      </c>
      <c r="AE44">
        <f>'IDT-1'!E44</f>
        <v>0</v>
      </c>
      <c r="AF44" s="26"/>
      <c r="AG44">
        <f t="shared" si="2"/>
        <v>149.48963598064933</v>
      </c>
      <c r="AI44" s="75">
        <f>PXIL!K44</f>
        <v>0</v>
      </c>
      <c r="AJ44" s="75">
        <f>PXIL!Q44</f>
        <v>0</v>
      </c>
      <c r="AK44" s="75">
        <f>RTM_IEX!K44</f>
        <v>9.65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33.74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2.052472002185195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18.519129085351516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85.175222944595376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1.3276280514827623</v>
      </c>
      <c r="AD45">
        <f t="shared" si="1"/>
        <v>149.53919598064931</v>
      </c>
      <c r="AE45">
        <f>'IDT-1'!E45</f>
        <v>0</v>
      </c>
      <c r="AF45" s="26"/>
      <c r="AG45">
        <f t="shared" si="2"/>
        <v>149.53919598064931</v>
      </c>
      <c r="AI45" s="75">
        <f>PXIL!K45</f>
        <v>0</v>
      </c>
      <c r="AJ45" s="75">
        <f>PXIL!Q45</f>
        <v>0</v>
      </c>
      <c r="AK45" s="75">
        <f>RTM_IEX!K45</f>
        <v>9.64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33.74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2.052472002185195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18.519129085351516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85.175222944595376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1.3276280514827623</v>
      </c>
      <c r="AD46">
        <f t="shared" si="1"/>
        <v>149.53919598064931</v>
      </c>
      <c r="AE46">
        <f>'IDT-1'!E46</f>
        <v>0</v>
      </c>
      <c r="AF46" s="26"/>
      <c r="AG46">
        <f t="shared" si="2"/>
        <v>149.53919598064931</v>
      </c>
      <c r="AI46" s="75">
        <f>PXIL!K46</f>
        <v>0</v>
      </c>
      <c r="AJ46" s="75">
        <f>PXIL!Q46</f>
        <v>0</v>
      </c>
      <c r="AK46" s="75">
        <f>RTM_IEX!K46</f>
        <v>9.64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33.74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2.052472002185195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18.519129085351516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85.215222944595368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1.0310680514827621</v>
      </c>
      <c r="AD47">
        <f t="shared" si="1"/>
        <v>116.13575598064931</v>
      </c>
      <c r="AE47">
        <f>'IDT-1'!E47</f>
        <v>0</v>
      </c>
      <c r="AF47" s="26"/>
      <c r="AG47">
        <f t="shared" si="2"/>
        <v>116.13575598064931</v>
      </c>
      <c r="AI47" s="75">
        <f>PXIL!K47</f>
        <v>0</v>
      </c>
      <c r="AJ47" s="75">
        <f>PXIL!Q47</f>
        <v>0</v>
      </c>
      <c r="AK47" s="75">
        <f>RTM_IEX!K47</f>
        <v>9.64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2.052472002185195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18.519129085351516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85.215222944595368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1.3703960514827622</v>
      </c>
      <c r="AD48">
        <f t="shared" si="1"/>
        <v>154.3564279806493</v>
      </c>
      <c r="AE48">
        <f>'IDT-1'!E48</f>
        <v>0</v>
      </c>
      <c r="AF48" s="26"/>
      <c r="AG48">
        <f t="shared" si="2"/>
        <v>154.3564279806493</v>
      </c>
      <c r="AI48" s="75">
        <f>PXIL!K48</f>
        <v>0</v>
      </c>
      <c r="AJ48" s="75">
        <f>PXIL!Q48</f>
        <v>0</v>
      </c>
      <c r="AK48" s="75">
        <f>RTM_IEX!K48</f>
        <v>14.46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33.74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2.052472002185195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18.519129085351516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85.059991944595382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1.3266140186827624</v>
      </c>
      <c r="AD49">
        <f t="shared" si="1"/>
        <v>149.42497901344933</v>
      </c>
      <c r="AE49">
        <f>'IDT-1'!E49</f>
        <v>0</v>
      </c>
      <c r="AF49" s="26"/>
      <c r="AG49">
        <f t="shared" si="2"/>
        <v>149.42497901344933</v>
      </c>
      <c r="AI49" s="75">
        <f>PXIL!K49</f>
        <v>0</v>
      </c>
      <c r="AJ49" s="75">
        <f>PXIL!Q49</f>
        <v>0</v>
      </c>
      <c r="AK49" s="75">
        <f>RTM_IEX!K49</f>
        <v>9.64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33.74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2.052472002185195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18.519129085351516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85.059991944595382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1.3266140186827624</v>
      </c>
      <c r="AD50">
        <f t="shared" si="1"/>
        <v>149.42497901344933</v>
      </c>
      <c r="AE50">
        <f>'IDT-1'!E50</f>
        <v>0</v>
      </c>
      <c r="AF50" s="26"/>
      <c r="AG50">
        <f t="shared" si="2"/>
        <v>149.42497901344933</v>
      </c>
      <c r="AI50" s="75">
        <f>PXIL!K50</f>
        <v>0</v>
      </c>
      <c r="AJ50" s="75">
        <f>PXIL!Q50</f>
        <v>0</v>
      </c>
      <c r="AK50" s="75">
        <f>RTM_IEX!K50</f>
        <v>9.64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33.74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2.052472002185195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85.01838994459537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1.330831585131669</v>
      </c>
      <c r="AD51">
        <f t="shared" si="1"/>
        <v>149.90003036164887</v>
      </c>
      <c r="AE51">
        <f>'IDT-1'!E51</f>
        <v>0</v>
      </c>
      <c r="AF51" s="26"/>
      <c r="AG51">
        <f t="shared" si="2"/>
        <v>149.90003036164887</v>
      </c>
      <c r="AI51" s="75">
        <f>PXIL!K51</f>
        <v>0</v>
      </c>
      <c r="AJ51" s="75">
        <f>PXIL!Q51</f>
        <v>0</v>
      </c>
      <c r="AK51" s="75">
        <f>RTM_IEX!K51</f>
        <v>9.64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33.74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2.052472002185195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85.01838994459537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1.0339195851316689</v>
      </c>
      <c r="AD52">
        <f t="shared" si="1"/>
        <v>116.45694236164888</v>
      </c>
      <c r="AE52">
        <f>'IDT-1'!E52</f>
        <v>0</v>
      </c>
      <c r="AF52" s="26"/>
      <c r="AG52">
        <f t="shared" si="2"/>
        <v>116.45694236164888</v>
      </c>
      <c r="AI52" s="75">
        <f>PXIL!K52</f>
        <v>0</v>
      </c>
      <c r="AJ52" s="75">
        <f>PXIL!Q52</f>
        <v>0</v>
      </c>
      <c r="AK52" s="75">
        <f>RTM_IEX!K52</f>
        <v>9.64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2.052472002185195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84.868389944595364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1.329511585131669</v>
      </c>
      <c r="AD53">
        <f t="shared" si="1"/>
        <v>149.75135036164889</v>
      </c>
      <c r="AE53">
        <f>'IDT-1'!E53</f>
        <v>0</v>
      </c>
      <c r="AF53" s="26"/>
      <c r="AG53">
        <f t="shared" si="2"/>
        <v>149.75135036164889</v>
      </c>
      <c r="AI53" s="75">
        <f>PXIL!K53</f>
        <v>0</v>
      </c>
      <c r="AJ53" s="75">
        <f>PXIL!Q53</f>
        <v>0</v>
      </c>
      <c r="AK53" s="75">
        <f>RTM_IEX!K53</f>
        <v>14.46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28.92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2.052472002185195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84.76838994459537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1.328631585131669</v>
      </c>
      <c r="AD54">
        <f t="shared" si="1"/>
        <v>149.65223036164892</v>
      </c>
      <c r="AE54">
        <f>'IDT-1'!E54</f>
        <v>0</v>
      </c>
      <c r="AF54" s="26"/>
      <c r="AG54">
        <f t="shared" si="2"/>
        <v>149.65223036164892</v>
      </c>
      <c r="AI54" s="75">
        <f>PXIL!K54</f>
        <v>0</v>
      </c>
      <c r="AJ54" s="75">
        <f>PXIL!Q54</f>
        <v>0</v>
      </c>
      <c r="AK54" s="75">
        <f>RTM_IEX!K54</f>
        <v>14.46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2.052472002185195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84.950968707995372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1.330238278249589</v>
      </c>
      <c r="AD55">
        <f t="shared" si="1"/>
        <v>149.83320243193097</v>
      </c>
      <c r="AE55">
        <f>'IDT-1'!E55</f>
        <v>0</v>
      </c>
      <c r="AF55" s="26"/>
      <c r="AG55">
        <f t="shared" si="2"/>
        <v>149.83320243193097</v>
      </c>
      <c r="AI55" s="75">
        <f>PXIL!K55</f>
        <v>0</v>
      </c>
      <c r="AJ55" s="75">
        <f>PXIL!Q55</f>
        <v>0</v>
      </c>
      <c r="AK55" s="75">
        <f>RTM_IEX!K55</f>
        <v>14.46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2.052472002185195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84.950968707995372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1.330238278249589</v>
      </c>
      <c r="AD56">
        <f t="shared" si="1"/>
        <v>149.83320243193097</v>
      </c>
      <c r="AE56">
        <f>'IDT-1'!E56</f>
        <v>0</v>
      </c>
      <c r="AF56" s="26"/>
      <c r="AG56">
        <f t="shared" si="2"/>
        <v>149.83320243193097</v>
      </c>
      <c r="AI56" s="75">
        <f>PXIL!K56</f>
        <v>0</v>
      </c>
      <c r="AJ56" s="75">
        <f>PXIL!Q56</f>
        <v>0</v>
      </c>
      <c r="AK56" s="75">
        <f>RTM_IEX!K56</f>
        <v>14.46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2.052472002185195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84.950968707995372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0.94849427824958898</v>
      </c>
      <c r="AD57">
        <f t="shared" si="1"/>
        <v>106.83494643193097</v>
      </c>
      <c r="AE57">
        <f>'IDT-1'!E57</f>
        <v>0</v>
      </c>
      <c r="AF57" s="26"/>
      <c r="AG57">
        <f t="shared" si="2"/>
        <v>106.83494643193097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2.052472002185195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84.950968707995372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1.2878222782495889</v>
      </c>
      <c r="AD58">
        <f t="shared" si="1"/>
        <v>145.05561843193098</v>
      </c>
      <c r="AE58">
        <f>'IDT-1'!E58</f>
        <v>0</v>
      </c>
      <c r="AF58" s="26"/>
      <c r="AG58">
        <f t="shared" si="2"/>
        <v>145.05561843193098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28.92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2.052472002185195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84.950968707995372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1.2878222782495889</v>
      </c>
      <c r="AD59">
        <f t="shared" si="1"/>
        <v>145.05561843193098</v>
      </c>
      <c r="AE59">
        <f>'IDT-1'!E59</f>
        <v>0</v>
      </c>
      <c r="AF59" s="26"/>
      <c r="AG59">
        <f t="shared" si="2"/>
        <v>145.05561843193098</v>
      </c>
      <c r="AI59" s="75">
        <f>PXIL!K59</f>
        <v>0</v>
      </c>
      <c r="AJ59" s="75">
        <f>PXIL!Q59</f>
        <v>0</v>
      </c>
      <c r="AK59" s="75">
        <f>RTM_IEX!K59</f>
        <v>9.64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2.052472002185195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84.950968707995372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1.2878222782495889</v>
      </c>
      <c r="AD60">
        <f t="shared" si="1"/>
        <v>145.05561843193098</v>
      </c>
      <c r="AE60">
        <f>'IDT-1'!E60</f>
        <v>0</v>
      </c>
      <c r="AF60" s="26"/>
      <c r="AG60">
        <f t="shared" si="2"/>
        <v>145.05561843193098</v>
      </c>
      <c r="AI60" s="75">
        <f>PXIL!K60</f>
        <v>0</v>
      </c>
      <c r="AJ60" s="75">
        <f>PXIL!Q60</f>
        <v>0</v>
      </c>
      <c r="AK60" s="75">
        <f>RTM_IEX!K60</f>
        <v>9.64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2.052472002185195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84.900968707995389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1.2873822782495892</v>
      </c>
      <c r="AD61">
        <f t="shared" si="1"/>
        <v>145.00605843193097</v>
      </c>
      <c r="AE61">
        <f>'IDT-1'!E61</f>
        <v>0</v>
      </c>
      <c r="AF61" s="26"/>
      <c r="AG61">
        <f t="shared" si="2"/>
        <v>145.00605843193097</v>
      </c>
      <c r="AI61" s="75">
        <f>PXIL!K61</f>
        <v>0</v>
      </c>
      <c r="AJ61" s="75">
        <f>PXIL!Q61</f>
        <v>0</v>
      </c>
      <c r="AK61" s="75">
        <f>RTM_IEX!K61</f>
        <v>9.64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2.052472002185195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84.860968707995369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0.94770227824958897</v>
      </c>
      <c r="AD62">
        <f t="shared" si="1"/>
        <v>106.74573843193096</v>
      </c>
      <c r="AE62">
        <f>'IDT-1'!E62</f>
        <v>0</v>
      </c>
      <c r="AF62" s="26"/>
      <c r="AG62">
        <f t="shared" si="2"/>
        <v>106.74573843193096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2.052472002185195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19.12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84.962570707995383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1.2886283758495891</v>
      </c>
      <c r="AD63">
        <f t="shared" si="1"/>
        <v>145.14641433433101</v>
      </c>
      <c r="AE63">
        <f>'IDT-1'!E63</f>
        <v>0</v>
      </c>
      <c r="AF63" s="26"/>
      <c r="AG63">
        <f t="shared" si="2"/>
        <v>145.14641433433101</v>
      </c>
      <c r="AI63" s="75">
        <f>PXIL!K63</f>
        <v>0</v>
      </c>
      <c r="AJ63" s="75">
        <f>PXIL!Q63</f>
        <v>0</v>
      </c>
      <c r="AK63" s="75">
        <f>RTM_IEX!K63</f>
        <v>9.64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28.92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2.052472002185195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19.12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84.962570707995383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1.2886283758495891</v>
      </c>
      <c r="AD64">
        <f t="shared" si="1"/>
        <v>145.14641433433101</v>
      </c>
      <c r="AE64">
        <f>'IDT-1'!E64</f>
        <v>0</v>
      </c>
      <c r="AF64" s="26"/>
      <c r="AG64">
        <f t="shared" si="2"/>
        <v>145.14641433433101</v>
      </c>
      <c r="AI64" s="75">
        <f>PXIL!K64</f>
        <v>0</v>
      </c>
      <c r="AJ64" s="75">
        <f>PXIL!Q64</f>
        <v>0</v>
      </c>
      <c r="AK64" s="75">
        <f>RTM_IEX!K64</f>
        <v>9.64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2.052472002185195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19.12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85.042570707995367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1.2893323758495889</v>
      </c>
      <c r="AD65">
        <f t="shared" si="1"/>
        <v>145.22571033433098</v>
      </c>
      <c r="AE65">
        <f>'IDT-1'!E65</f>
        <v>0</v>
      </c>
      <c r="AF65" s="26"/>
      <c r="AG65">
        <f t="shared" si="2"/>
        <v>145.22571033433098</v>
      </c>
      <c r="AI65" s="75">
        <f>PXIL!K65</f>
        <v>0</v>
      </c>
      <c r="AJ65" s="75">
        <f>PXIL!Q65</f>
        <v>0</v>
      </c>
      <c r="AK65" s="75">
        <f>RTM_IEX!K65</f>
        <v>9.64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2.052472002185195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19.12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85.102570707995369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1.289860375849589</v>
      </c>
      <c r="AD66">
        <f t="shared" si="1"/>
        <v>145.28518233433098</v>
      </c>
      <c r="AE66">
        <f>'IDT-1'!E66</f>
        <v>0</v>
      </c>
      <c r="AF66" s="26"/>
      <c r="AG66">
        <f t="shared" si="2"/>
        <v>145.28518233433098</v>
      </c>
      <c r="AI66" s="75">
        <f>PXIL!K66</f>
        <v>0</v>
      </c>
      <c r="AJ66" s="75">
        <f>PXIL!Q66</f>
        <v>0</v>
      </c>
      <c r="AK66" s="75">
        <f>RTM_IEX!K66</f>
        <v>9.64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2.052472002185195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19.12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85.40780170799539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0.95321840864958918</v>
      </c>
      <c r="AD67">
        <f t="shared" si="1"/>
        <v>107.367055301531</v>
      </c>
      <c r="AE67">
        <f>'IDT-1'!E67</f>
        <v>0</v>
      </c>
      <c r="AF67" s="26"/>
      <c r="AG67">
        <f t="shared" si="2"/>
        <v>107.367055301531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2.052472002185195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19.12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86.138622404995374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1.2989776307831891</v>
      </c>
      <c r="AD68">
        <f t="shared" ref="AD68:AD98" si="4">SUM(B68:AB68,AI68:AR68)-AC68</f>
        <v>146.3121167763974</v>
      </c>
      <c r="AE68">
        <f>'IDT-1'!E68</f>
        <v>0</v>
      </c>
      <c r="AF68" s="26"/>
      <c r="AG68">
        <f t="shared" ref="AG68:AG98" si="5">SUM(AD68:AF68)+AT68</f>
        <v>146.3121167763974</v>
      </c>
      <c r="AI68" s="75">
        <f>PXIL!K68</f>
        <v>0</v>
      </c>
      <c r="AJ68" s="75">
        <f>PXIL!Q68</f>
        <v>0</v>
      </c>
      <c r="AK68" s="75">
        <f>RTM_IEX!K68</f>
        <v>9.64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28.92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2.052472002185195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18.249199104752712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87.070884061182724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1.2995184854794615</v>
      </c>
      <c r="AD69">
        <f t="shared" si="4"/>
        <v>146.37303668264116</v>
      </c>
      <c r="AE69">
        <f>'IDT-1'!E69</f>
        <v>0</v>
      </c>
      <c r="AF69" s="26"/>
      <c r="AG69">
        <f t="shared" si="5"/>
        <v>146.37303668264116</v>
      </c>
      <c r="AI69" s="75">
        <f>PXIL!K69</f>
        <v>0</v>
      </c>
      <c r="AJ69" s="75">
        <f>PXIL!Q69</f>
        <v>0</v>
      </c>
      <c r="AK69" s="75">
        <f>RTM_IEX!K69</f>
        <v>9.64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2.052472002185195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18.249199104752712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88.578217973082729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1.3126950239041815</v>
      </c>
      <c r="AD70">
        <f t="shared" si="4"/>
        <v>147.85719405611644</v>
      </c>
      <c r="AE70">
        <f>'IDT-1'!E70</f>
        <v>0</v>
      </c>
      <c r="AF70" s="26"/>
      <c r="AG70">
        <f t="shared" si="5"/>
        <v>147.85719405611644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2.052472002185195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18.249199104752712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90.119995140582745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1.3263506629781818</v>
      </c>
      <c r="AD71">
        <f t="shared" si="4"/>
        <v>149.39531558454249</v>
      </c>
      <c r="AE71">
        <f>'IDT-1'!E71</f>
        <v>0</v>
      </c>
      <c r="AF71" s="26"/>
      <c r="AG71">
        <f t="shared" si="5"/>
        <v>149.39531558454249</v>
      </c>
      <c r="AI71" s="75">
        <f>PXIL!K71</f>
        <v>0</v>
      </c>
      <c r="AJ71" s="75">
        <f>PXIL!Q71</f>
        <v>0</v>
      </c>
      <c r="AK71" s="75">
        <f>RTM_IEX!K71</f>
        <v>9.64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2.052472002185195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18.249199104752712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91.648004015082748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1.0004691410737818</v>
      </c>
      <c r="AD72">
        <f t="shared" si="4"/>
        <v>112.68920598094687</v>
      </c>
      <c r="AE72">
        <f>'IDT-1'!E72</f>
        <v>0</v>
      </c>
      <c r="AF72" s="26"/>
      <c r="AG72">
        <f t="shared" si="5"/>
        <v>112.68920598094687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2.052472002185195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18.249199104752712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94.06341400803467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1.3610527490117588</v>
      </c>
      <c r="AD73">
        <f t="shared" si="4"/>
        <v>153.30403236596081</v>
      </c>
      <c r="AE73">
        <f>'IDT-1'!E73</f>
        <v>0</v>
      </c>
      <c r="AF73" s="26"/>
      <c r="AG73">
        <f t="shared" si="5"/>
        <v>153.30403236596081</v>
      </c>
      <c r="AI73" s="75">
        <f>PXIL!K73</f>
        <v>0</v>
      </c>
      <c r="AJ73" s="75">
        <f>PXIL!Q73</f>
        <v>0</v>
      </c>
      <c r="AK73" s="75">
        <f>RTM_IEX!K73</f>
        <v>9.64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2.052472002185195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18.249199104752712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97.124255957134665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1.3879881581638387</v>
      </c>
      <c r="AD74">
        <f t="shared" si="4"/>
        <v>156.33793890590871</v>
      </c>
      <c r="AE74">
        <f>'IDT-1'!E74</f>
        <v>0</v>
      </c>
      <c r="AF74" s="26"/>
      <c r="AG74">
        <f t="shared" si="5"/>
        <v>156.33793890590871</v>
      </c>
      <c r="AI74" s="75">
        <f>PXIL!K74</f>
        <v>0</v>
      </c>
      <c r="AJ74" s="75">
        <f>PXIL!Q74</f>
        <v>0</v>
      </c>
      <c r="AK74" s="75">
        <f>RTM_IEX!K74</f>
        <v>9.64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2.0694345807156513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18.249199104752712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97.54114171508273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1.3918060235248497</v>
      </c>
      <c r="AD75">
        <f t="shared" si="4"/>
        <v>156.76796937702625</v>
      </c>
      <c r="AE75">
        <f>'IDT-1'!E75</f>
        <v>0</v>
      </c>
      <c r="AF75" s="26"/>
      <c r="AG75">
        <f t="shared" si="5"/>
        <v>156.76796937702625</v>
      </c>
      <c r="AI75" s="75">
        <f>PXIL!K75</f>
        <v>0</v>
      </c>
      <c r="AJ75" s="75">
        <f>PXIL!Q75</f>
        <v>0</v>
      </c>
      <c r="AK75" s="75">
        <f>RTM_IEX!K75</f>
        <v>9.64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2.0694345807156513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18.249199104752712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97.561141715082712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1.3918940235248494</v>
      </c>
      <c r="AD76">
        <f t="shared" si="4"/>
        <v>156.7778813770262</v>
      </c>
      <c r="AE76">
        <f>'IDT-1'!E76</f>
        <v>0</v>
      </c>
      <c r="AF76" s="26"/>
      <c r="AG76">
        <f t="shared" si="5"/>
        <v>156.7778813770262</v>
      </c>
      <c r="AI76" s="75">
        <f>PXIL!K76</f>
        <v>0</v>
      </c>
      <c r="AJ76" s="75">
        <f>PXIL!Q76</f>
        <v>0</v>
      </c>
      <c r="AK76" s="75">
        <f>RTM_IEX!K76</f>
        <v>9.64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2.070550678371907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18.249199104752712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97.511141715082729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1.0522238451842247</v>
      </c>
      <c r="AD77">
        <f t="shared" si="4"/>
        <v>118.51866765302312</v>
      </c>
      <c r="AE77">
        <f>'IDT-1'!E77</f>
        <v>0</v>
      </c>
      <c r="AF77" s="26"/>
      <c r="AG77">
        <f t="shared" si="5"/>
        <v>118.51866765302312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2.070550678371907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18.249199104752712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97.511141715082729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1.3491358451842248</v>
      </c>
      <c r="AD78">
        <f t="shared" si="4"/>
        <v>151.96175565302309</v>
      </c>
      <c r="AE78">
        <f>'IDT-1'!E78</f>
        <v>0</v>
      </c>
      <c r="AF78" s="26"/>
      <c r="AG78">
        <f t="shared" si="5"/>
        <v>151.96175565302309</v>
      </c>
      <c r="AI78" s="75">
        <f>PXIL!K78</f>
        <v>0</v>
      </c>
      <c r="AJ78" s="75">
        <f>PXIL!Q78</f>
        <v>0</v>
      </c>
      <c r="AK78" s="75">
        <f>RTM_IEX!K78</f>
        <v>9.64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2.070550678371907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18.249199104752712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96.576155538637892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1.3409079668315103</v>
      </c>
      <c r="AD79">
        <f t="shared" si="4"/>
        <v>151.03499735493099</v>
      </c>
      <c r="AE79">
        <f>'IDT-1'!E79</f>
        <v>0</v>
      </c>
      <c r="AF79" s="26"/>
      <c r="AG79">
        <f t="shared" si="5"/>
        <v>151.03499735493099</v>
      </c>
      <c r="AI79" s="75">
        <f>PXIL!K79</f>
        <v>0</v>
      </c>
      <c r="AJ79" s="75">
        <f>PXIL!Q79</f>
        <v>0</v>
      </c>
      <c r="AK79" s="75">
        <f>RTM_IEX!K79</f>
        <v>9.64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24.1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2.070550678371907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18.249199104752712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93.885400198237903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1.3172293198359903</v>
      </c>
      <c r="AD80">
        <f t="shared" si="4"/>
        <v>148.36792066152651</v>
      </c>
      <c r="AE80">
        <f>'IDT-1'!E80</f>
        <v>0</v>
      </c>
      <c r="AF80" s="26"/>
      <c r="AG80">
        <f t="shared" si="5"/>
        <v>148.36792066152651</v>
      </c>
      <c r="AI80" s="75">
        <f>PXIL!K80</f>
        <v>0</v>
      </c>
      <c r="AJ80" s="75">
        <f>PXIL!Q80</f>
        <v>0</v>
      </c>
      <c r="AK80" s="75">
        <f>RTM_IEX!K80</f>
        <v>9.64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2.070550678371907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18.249199104752712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91.766718131737903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1.2985849176507902</v>
      </c>
      <c r="AD81">
        <f t="shared" si="4"/>
        <v>146.26788299721173</v>
      </c>
      <c r="AE81">
        <f>'IDT-1'!E81</f>
        <v>0</v>
      </c>
      <c r="AF81" s="26"/>
      <c r="AG81">
        <f t="shared" si="5"/>
        <v>146.26788299721173</v>
      </c>
      <c r="AI81" s="75">
        <f>PXIL!K81</f>
        <v>0</v>
      </c>
      <c r="AJ81" s="75">
        <f>PXIL!Q81</f>
        <v>0</v>
      </c>
      <c r="AK81" s="75">
        <f>RTM_IEX!K81</f>
        <v>9.64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24.1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2.070550678371907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18.249199104752712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90.493170156237923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1.1680282459102969</v>
      </c>
      <c r="AD82">
        <f t="shared" si="4"/>
        <v>91.384891693452246</v>
      </c>
      <c r="AE82">
        <f>'IDT-1'!E82</f>
        <v>0</v>
      </c>
      <c r="AF82" s="26"/>
      <c r="AG82">
        <f t="shared" si="5"/>
        <v>91.384891693452246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2.070550678371907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18.249199104752712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87.42581326239538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1.1331369548005761</v>
      </c>
      <c r="AD83">
        <f t="shared" si="4"/>
        <v>127.63242609071942</v>
      </c>
      <c r="AE83">
        <f>'IDT-1'!E83</f>
        <v>0</v>
      </c>
      <c r="AF83" s="26"/>
      <c r="AG83">
        <f t="shared" si="5"/>
        <v>127.63242609071942</v>
      </c>
      <c r="AI83" s="75">
        <f>PXIL!K83</f>
        <v>0</v>
      </c>
      <c r="AJ83" s="75">
        <f>PXIL!Q83</f>
        <v>0</v>
      </c>
      <c r="AK83" s="75">
        <f>RTM_IEX!K83</f>
        <v>19.28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2.070550678371907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18.249199104752712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86.154277406995377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1.0795314392730559</v>
      </c>
      <c r="AD84">
        <f t="shared" si="4"/>
        <v>121.59449575084695</v>
      </c>
      <c r="AE84">
        <f>'IDT-1'!E84</f>
        <v>0</v>
      </c>
      <c r="AF84" s="26"/>
      <c r="AG84">
        <f t="shared" si="5"/>
        <v>121.59449575084695</v>
      </c>
      <c r="AI84" s="75">
        <f>PXIL!K84</f>
        <v>0</v>
      </c>
      <c r="AJ84" s="75">
        <f>PXIL!Q84</f>
        <v>0</v>
      </c>
      <c r="AK84" s="75">
        <f>RTM_IEX!K84</f>
        <v>14.46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2.070550678371907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18.249199104752712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85.157507803995372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1.070759866766656</v>
      </c>
      <c r="AD85">
        <f t="shared" si="4"/>
        <v>120.60649772035333</v>
      </c>
      <c r="AE85">
        <f>'IDT-1'!E85</f>
        <v>0</v>
      </c>
      <c r="AF85" s="26"/>
      <c r="AG85">
        <f t="shared" si="5"/>
        <v>120.60649772035333</v>
      </c>
      <c r="AI85" s="75">
        <f>PXIL!K85</f>
        <v>0</v>
      </c>
      <c r="AJ85" s="75">
        <f>PXIL!Q85</f>
        <v>0</v>
      </c>
      <c r="AK85" s="75">
        <f>RTM_IEX!K85</f>
        <v>14.46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2.070550678371907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18.249199104752712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84.889384762995377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1.068400384005856</v>
      </c>
      <c r="AD86">
        <f t="shared" si="4"/>
        <v>120.34073416211413</v>
      </c>
      <c r="AE86">
        <f>'IDT-1'!E86</f>
        <v>0</v>
      </c>
      <c r="AF86" s="26"/>
      <c r="AG86">
        <f t="shared" si="5"/>
        <v>120.34073416211413</v>
      </c>
      <c r="AI86" s="75">
        <f>PXIL!K86</f>
        <v>0</v>
      </c>
      <c r="AJ86" s="75">
        <f>PXIL!Q86</f>
        <v>0</v>
      </c>
      <c r="AK86" s="75">
        <f>RTM_IEX!K86</f>
        <v>14.46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2.070550678371907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19.57180902200037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84.694080690995364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1.1730258634989181</v>
      </c>
      <c r="AD87">
        <f t="shared" si="4"/>
        <v>81.903414527868705</v>
      </c>
      <c r="AE87">
        <f>'IDT-1'!E87</f>
        <v>0</v>
      </c>
      <c r="AF87" s="26"/>
      <c r="AG87">
        <f t="shared" si="5"/>
        <v>81.903414527868705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2.070550678371907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19.57180902200037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84.587116707995364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1.0349633923936352</v>
      </c>
      <c r="AD88">
        <f t="shared" si="4"/>
        <v>116.57451301597401</v>
      </c>
      <c r="AE88">
        <f>'IDT-1'!E88</f>
        <v>0</v>
      </c>
      <c r="AF88" s="26"/>
      <c r="AG88">
        <f t="shared" si="5"/>
        <v>116.57451301597401</v>
      </c>
      <c r="AI88" s="75">
        <f>PXIL!K88</f>
        <v>0</v>
      </c>
      <c r="AJ88" s="75">
        <f>PXIL!Q88</f>
        <v>0</v>
      </c>
      <c r="AK88" s="75">
        <f>RTM_IEX!K88</f>
        <v>9.64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2.070550678371907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19.57180902200037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84.076343707995363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0.94563658999363531</v>
      </c>
      <c r="AD89">
        <f t="shared" si="4"/>
        <v>106.513066818374</v>
      </c>
      <c r="AE89">
        <f>'IDT-1'!E89</f>
        <v>0</v>
      </c>
      <c r="AF89" s="26"/>
      <c r="AG89">
        <f t="shared" si="5"/>
        <v>106.513066818374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2.070550678371907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19.57180902200037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83.662396707995356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0.9419938563936352</v>
      </c>
      <c r="AD90">
        <f t="shared" si="4"/>
        <v>106.102762551974</v>
      </c>
      <c r="AE90">
        <f>'IDT-1'!E90</f>
        <v>0</v>
      </c>
      <c r="AF90" s="26"/>
      <c r="AG90">
        <f t="shared" si="5"/>
        <v>106.102762551974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2.070550678371907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19.57180902200037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83.408449707995374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0.93975912279363538</v>
      </c>
      <c r="AD91">
        <f t="shared" si="4"/>
        <v>105.85105028557402</v>
      </c>
      <c r="AE91">
        <f>'IDT-1'!E91</f>
        <v>0</v>
      </c>
      <c r="AF91" s="26"/>
      <c r="AG91">
        <f t="shared" si="5"/>
        <v>105.85105028557402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2.070550678371907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19.57180902200037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82.555362707995357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1.2429864204704715</v>
      </c>
      <c r="AD92">
        <f t="shared" si="4"/>
        <v>69.694735987897161</v>
      </c>
      <c r="AE92">
        <f>'IDT-1'!E92</f>
        <v>0</v>
      </c>
      <c r="AF92" s="26"/>
      <c r="AG92">
        <f t="shared" si="5"/>
        <v>69.694735987897161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2.0694345807156513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19.57180902200037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82.555362707995357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0.93224213553426005</v>
      </c>
      <c r="AD93">
        <f t="shared" si="4"/>
        <v>105.0043641751771</v>
      </c>
      <c r="AE93">
        <f>'IDT-1'!E93</f>
        <v>0</v>
      </c>
      <c r="AF93" s="26"/>
      <c r="AG93">
        <f t="shared" si="5"/>
        <v>105.0043641751771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2.0694345807156513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19.57180902200037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82.505362707995374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0.93180213553426028</v>
      </c>
      <c r="AD94">
        <f t="shared" si="4"/>
        <v>104.95480417517713</v>
      </c>
      <c r="AE94">
        <f>'IDT-1'!E94</f>
        <v>0</v>
      </c>
      <c r="AF94" s="26"/>
      <c r="AG94">
        <f t="shared" si="5"/>
        <v>104.95480417517713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2.0694345807156513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19.57180902200037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82.505362707995374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0.93180213553426028</v>
      </c>
      <c r="AD95">
        <f t="shared" si="4"/>
        <v>104.95480417517713</v>
      </c>
      <c r="AE95">
        <f>'IDT-1'!E95</f>
        <v>0</v>
      </c>
      <c r="AF95" s="26"/>
      <c r="AG95">
        <f t="shared" si="5"/>
        <v>104.95480417517713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2.0694345807156513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19.57180902200037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82.505362707995374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0.93180213553426028</v>
      </c>
      <c r="AD96">
        <f t="shared" si="4"/>
        <v>104.95480417517713</v>
      </c>
      <c r="AE96">
        <f>'IDT-1'!E96</f>
        <v>0</v>
      </c>
      <c r="AF96" s="26"/>
      <c r="AG96">
        <f t="shared" si="5"/>
        <v>104.95480417517713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2.0694345807156513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19.57180902200037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82.505362707995374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1.3313178740330496</v>
      </c>
      <c r="AD97">
        <f t="shared" si="4"/>
        <v>59.555288436678339</v>
      </c>
      <c r="AE97">
        <f>'IDT-1'!E97</f>
        <v>0</v>
      </c>
      <c r="AF97" s="26"/>
      <c r="AG97">
        <f t="shared" si="5"/>
        <v>59.555288436678339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2.0694345807156513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19.57180902200037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82.505362707995374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0.93180213553426028</v>
      </c>
      <c r="AD98">
        <f t="shared" si="4"/>
        <v>104.95480417517713</v>
      </c>
      <c r="AE98">
        <f>'IDT-1'!E98</f>
        <v>0</v>
      </c>
      <c r="AF98" s="26"/>
      <c r="AG98">
        <f t="shared" si="5"/>
        <v>104.95480417517713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4.9052531439690232E-2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0.45547697362938955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2.1076561003165066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2.865553291899928E-2</v>
      </c>
      <c r="AD99">
        <f t="shared" si="6"/>
        <v>2.8560125724665855</v>
      </c>
      <c r="AE99">
        <f t="shared" si="6"/>
        <v>0</v>
      </c>
      <c r="AG99">
        <f t="shared" si="6"/>
        <v>2.8560125724665855</v>
      </c>
      <c r="AI99">
        <f t="shared" si="6"/>
        <v>0</v>
      </c>
      <c r="AJ99">
        <f t="shared" si="6"/>
        <v>0</v>
      </c>
      <c r="AK99">
        <f t="shared" si="6"/>
        <v>0.12652749999999993</v>
      </c>
      <c r="AL99">
        <f t="shared" si="6"/>
        <v>-0.185</v>
      </c>
      <c r="AM99">
        <f t="shared" si="6"/>
        <v>0</v>
      </c>
      <c r="AN99">
        <f t="shared" si="6"/>
        <v>0</v>
      </c>
      <c r="AO99">
        <f t="shared" si="6"/>
        <v>0.28919499999999981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5.0004621926418933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0.13561206729524866</v>
      </c>
      <c r="AD3">
        <f>SUM(B3:AB3,AI3:AR3)-AC3</f>
        <v>15.274850125346646</v>
      </c>
      <c r="AE3">
        <f>'IDT-1'!D3</f>
        <v>0</v>
      </c>
      <c r="AF3" s="26"/>
      <c r="AG3">
        <f>SUM(AD3:AF3)</f>
        <v>15.274850125346646</v>
      </c>
      <c r="AI3" s="75">
        <f>PXIL!L3</f>
        <v>0</v>
      </c>
      <c r="AJ3" s="75">
        <f>PXIL!R3</f>
        <v>0</v>
      </c>
      <c r="AK3" s="75">
        <f>RTM_IEX!L3</f>
        <v>3.66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5.0004621926418933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0.13561206729524866</v>
      </c>
      <c r="AD4">
        <f t="shared" ref="AD4:AD67" si="1">SUM(B4:AB4,AI4:AR4)-AC4</f>
        <v>15.274850125346646</v>
      </c>
      <c r="AE4">
        <f>'IDT-1'!D4</f>
        <v>0</v>
      </c>
      <c r="AF4" s="26"/>
      <c r="AG4">
        <f t="shared" ref="AG4:AG67" si="2">SUM(AD4:AF4)</f>
        <v>15.274850125346646</v>
      </c>
      <c r="AI4" s="75">
        <f>PXIL!L4</f>
        <v>0</v>
      </c>
      <c r="AJ4" s="75">
        <f>PXIL!R4</f>
        <v>0</v>
      </c>
      <c r="AK4" s="75">
        <f>RTM_IEX!L4</f>
        <v>3.66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5.0004621926418933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6.75</v>
      </c>
      <c r="AB5" s="117">
        <f>-STOA!R5</f>
        <v>0</v>
      </c>
      <c r="AC5">
        <f t="shared" si="0"/>
        <v>0.13050806729524866</v>
      </c>
      <c r="AD5">
        <f t="shared" si="1"/>
        <v>14.699954125346645</v>
      </c>
      <c r="AE5">
        <f>'IDT-1'!D5</f>
        <v>0</v>
      </c>
      <c r="AF5" s="26"/>
      <c r="AG5">
        <f t="shared" si="2"/>
        <v>14.699954125346645</v>
      </c>
      <c r="AI5" s="75">
        <f>PXIL!L5</f>
        <v>0</v>
      </c>
      <c r="AJ5" s="75">
        <f>PXIL!R5</f>
        <v>0</v>
      </c>
      <c r="AK5" s="75">
        <f>RTM_IEX!L5</f>
        <v>3.08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5.0004621926418933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6.75</v>
      </c>
      <c r="AB6" s="117">
        <f>-STOA!R6</f>
        <v>0</v>
      </c>
      <c r="AC6">
        <f t="shared" si="0"/>
        <v>0.12038806729524867</v>
      </c>
      <c r="AD6">
        <f t="shared" si="1"/>
        <v>13.560074125346645</v>
      </c>
      <c r="AE6">
        <f>'IDT-1'!D6</f>
        <v>0</v>
      </c>
      <c r="AF6" s="26"/>
      <c r="AG6">
        <f t="shared" si="2"/>
        <v>13.560074125346645</v>
      </c>
      <c r="AI6" s="75">
        <f>PXIL!L6</f>
        <v>0</v>
      </c>
      <c r="AJ6" s="75">
        <f>PXIL!R6</f>
        <v>0</v>
      </c>
      <c r="AK6" s="75">
        <f>RTM_IEX!L6</f>
        <v>1.93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5.0004621926418933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6.75</v>
      </c>
      <c r="AB7" s="117">
        <f>-STOA!R7</f>
        <v>0</v>
      </c>
      <c r="AC7">
        <f t="shared" si="0"/>
        <v>0.15858006729524868</v>
      </c>
      <c r="AD7">
        <f t="shared" si="1"/>
        <v>17.861882125346646</v>
      </c>
      <c r="AE7">
        <f>'IDT-1'!D7</f>
        <v>0</v>
      </c>
      <c r="AF7" s="26"/>
      <c r="AG7">
        <f t="shared" si="2"/>
        <v>17.861882125346646</v>
      </c>
      <c r="AI7" s="75">
        <f>PXIL!L7</f>
        <v>0</v>
      </c>
      <c r="AJ7" s="75">
        <f>PXIL!R7</f>
        <v>0</v>
      </c>
      <c r="AK7" s="75">
        <f>RTM_IEX!L7</f>
        <v>6.27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5.0004621926418933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6.75</v>
      </c>
      <c r="AB8" s="117">
        <f>-STOA!R8</f>
        <v>0</v>
      </c>
      <c r="AC8">
        <f t="shared" si="0"/>
        <v>0.10762806729524868</v>
      </c>
      <c r="AD8">
        <f t="shared" si="1"/>
        <v>12.122834125346646</v>
      </c>
      <c r="AE8">
        <f>'IDT-1'!D8</f>
        <v>0</v>
      </c>
      <c r="AF8" s="26"/>
      <c r="AG8">
        <f t="shared" si="2"/>
        <v>12.122834125346646</v>
      </c>
      <c r="AI8" s="75">
        <f>PXIL!L8</f>
        <v>0</v>
      </c>
      <c r="AJ8" s="75">
        <f>PXIL!R8</f>
        <v>0</v>
      </c>
      <c r="AK8" s="75">
        <f>RTM_IEX!L8</f>
        <v>0.48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5.0004621926418933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6.75</v>
      </c>
      <c r="AB9" s="117">
        <f>-STOA!R9</f>
        <v>0</v>
      </c>
      <c r="AC9">
        <f t="shared" si="0"/>
        <v>0.12038806729524867</v>
      </c>
      <c r="AD9">
        <f t="shared" si="1"/>
        <v>13.560074125346645</v>
      </c>
      <c r="AE9">
        <f>'IDT-1'!D9</f>
        <v>0</v>
      </c>
      <c r="AF9" s="26"/>
      <c r="AG9">
        <f t="shared" si="2"/>
        <v>13.560074125346645</v>
      </c>
      <c r="AI9" s="75">
        <f>PXIL!L9</f>
        <v>0</v>
      </c>
      <c r="AJ9" s="75">
        <f>PXIL!R9</f>
        <v>0</v>
      </c>
      <c r="AK9" s="75">
        <f>RTM_IEX!L9</f>
        <v>1.93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5.0004621926418933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6.75</v>
      </c>
      <c r="AB10" s="117">
        <f>-STOA!R10</f>
        <v>0</v>
      </c>
      <c r="AC10">
        <f t="shared" si="0"/>
        <v>0.12038806729524867</v>
      </c>
      <c r="AD10">
        <f t="shared" si="1"/>
        <v>13.560074125346645</v>
      </c>
      <c r="AE10">
        <f>'IDT-1'!D10</f>
        <v>0</v>
      </c>
      <c r="AF10" s="26"/>
      <c r="AG10">
        <f t="shared" si="2"/>
        <v>13.560074125346645</v>
      </c>
      <c r="AI10" s="75">
        <f>PXIL!L10</f>
        <v>0</v>
      </c>
      <c r="AJ10" s="75">
        <f>PXIL!R10</f>
        <v>0</v>
      </c>
      <c r="AK10" s="75">
        <f>RTM_IEX!L10</f>
        <v>1.93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5.0004621926418933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6.75</v>
      </c>
      <c r="AB11" s="117">
        <f>-STOA!R11</f>
        <v>0</v>
      </c>
      <c r="AC11">
        <f t="shared" si="0"/>
        <v>0.12038806729524867</v>
      </c>
      <c r="AD11">
        <f t="shared" si="1"/>
        <v>13.560074125346645</v>
      </c>
      <c r="AE11">
        <f>'IDT-1'!D11</f>
        <v>0</v>
      </c>
      <c r="AF11" s="26"/>
      <c r="AG11">
        <f t="shared" si="2"/>
        <v>13.560074125346645</v>
      </c>
      <c r="AI11" s="75">
        <f>PXIL!L11</f>
        <v>0</v>
      </c>
      <c r="AJ11" s="75">
        <f>PXIL!R11</f>
        <v>0</v>
      </c>
      <c r="AK11" s="75">
        <f>RTM_IEX!L11</f>
        <v>1.93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5.0004621926418933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6.75</v>
      </c>
      <c r="AB12" s="117">
        <f>-STOA!R12</f>
        <v>0</v>
      </c>
      <c r="AC12">
        <f t="shared" si="0"/>
        <v>0.11361206729524867</v>
      </c>
      <c r="AD12">
        <f t="shared" si="1"/>
        <v>12.796850125346646</v>
      </c>
      <c r="AE12">
        <f>'IDT-1'!D12</f>
        <v>0</v>
      </c>
      <c r="AF12" s="26"/>
      <c r="AG12">
        <f t="shared" si="2"/>
        <v>12.796850125346646</v>
      </c>
      <c r="AI12" s="75">
        <f>PXIL!L12</f>
        <v>0</v>
      </c>
      <c r="AJ12" s="75">
        <f>PXIL!R12</f>
        <v>0</v>
      </c>
      <c r="AK12" s="75">
        <f>RTM_IEX!L12</f>
        <v>1.1599999999999999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5.0004621926418933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6.75</v>
      </c>
      <c r="AB13" s="117">
        <f>-STOA!R13</f>
        <v>0</v>
      </c>
      <c r="AC13">
        <f t="shared" si="0"/>
        <v>0.15426806729524867</v>
      </c>
      <c r="AD13">
        <f t="shared" si="1"/>
        <v>17.376194125346647</v>
      </c>
      <c r="AE13">
        <f>'IDT-1'!D13</f>
        <v>0</v>
      </c>
      <c r="AF13" s="26"/>
      <c r="AG13">
        <f t="shared" si="2"/>
        <v>17.376194125346647</v>
      </c>
      <c r="AI13" s="75">
        <f>PXIL!L13</f>
        <v>0</v>
      </c>
      <c r="AJ13" s="75">
        <f>PXIL!R13</f>
        <v>0</v>
      </c>
      <c r="AK13" s="75">
        <f>RTM_IEX!L13</f>
        <v>5.78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5.0004621926418933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6.75</v>
      </c>
      <c r="AB14" s="117">
        <f>-STOA!R14</f>
        <v>0</v>
      </c>
      <c r="AC14">
        <f t="shared" si="0"/>
        <v>0.10762806729524868</v>
      </c>
      <c r="AD14">
        <f t="shared" si="1"/>
        <v>12.122834125346646</v>
      </c>
      <c r="AE14">
        <f>'IDT-1'!D14</f>
        <v>0</v>
      </c>
      <c r="AF14" s="26"/>
      <c r="AG14">
        <f t="shared" si="2"/>
        <v>12.122834125346646</v>
      </c>
      <c r="AI14" s="75">
        <f>PXIL!L14</f>
        <v>0</v>
      </c>
      <c r="AJ14" s="75">
        <f>PXIL!R14</f>
        <v>0</v>
      </c>
      <c r="AK14" s="75">
        <f>RTM_IEX!L14</f>
        <v>0.48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5.0004621926418933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6.75</v>
      </c>
      <c r="AB15" s="117">
        <f>-STOA!R15</f>
        <v>0</v>
      </c>
      <c r="AC15">
        <f t="shared" si="0"/>
        <v>0.12038806729524867</v>
      </c>
      <c r="AD15">
        <f t="shared" si="1"/>
        <v>13.560074125346645</v>
      </c>
      <c r="AE15">
        <f>'IDT-1'!D15</f>
        <v>0</v>
      </c>
      <c r="AF15" s="26"/>
      <c r="AG15">
        <f t="shared" si="2"/>
        <v>13.560074125346645</v>
      </c>
      <c r="AI15" s="75">
        <f>PXIL!L15</f>
        <v>0</v>
      </c>
      <c r="AJ15" s="75">
        <f>PXIL!R15</f>
        <v>0</v>
      </c>
      <c r="AK15" s="75">
        <f>RTM_IEX!L15</f>
        <v>1.93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5.0004621926418933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6.75</v>
      </c>
      <c r="AB16" s="117">
        <f>-STOA!R16</f>
        <v>0</v>
      </c>
      <c r="AC16">
        <f t="shared" si="0"/>
        <v>0.12038806729524867</v>
      </c>
      <c r="AD16">
        <f t="shared" si="1"/>
        <v>13.560074125346645</v>
      </c>
      <c r="AE16">
        <f>'IDT-1'!D16</f>
        <v>0</v>
      </c>
      <c r="AF16" s="26"/>
      <c r="AG16">
        <f t="shared" si="2"/>
        <v>13.560074125346645</v>
      </c>
      <c r="AI16" s="75">
        <f>PXIL!L16</f>
        <v>0</v>
      </c>
      <c r="AJ16" s="75">
        <f>PXIL!R16</f>
        <v>0</v>
      </c>
      <c r="AK16" s="75">
        <f>RTM_IEX!L16</f>
        <v>1.93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5.0004621926418933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6.75</v>
      </c>
      <c r="AB17" s="117">
        <f>-STOA!R17</f>
        <v>0</v>
      </c>
      <c r="AC17">
        <f t="shared" si="0"/>
        <v>0.12038806729524867</v>
      </c>
      <c r="AD17">
        <f t="shared" si="1"/>
        <v>13.560074125346645</v>
      </c>
      <c r="AE17">
        <f>'IDT-1'!D17</f>
        <v>0</v>
      </c>
      <c r="AF17" s="26"/>
      <c r="AG17">
        <f t="shared" si="2"/>
        <v>13.560074125346645</v>
      </c>
      <c r="AI17" s="75">
        <f>PXIL!L17</f>
        <v>0</v>
      </c>
      <c r="AJ17" s="75">
        <f>PXIL!R17</f>
        <v>0</v>
      </c>
      <c r="AK17" s="75">
        <f>RTM_IEX!L17</f>
        <v>1.93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5.0004621926418933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6.75</v>
      </c>
      <c r="AB18" s="117">
        <f>-STOA!R18</f>
        <v>0</v>
      </c>
      <c r="AC18">
        <f t="shared" si="0"/>
        <v>0.12038806729524867</v>
      </c>
      <c r="AD18">
        <f t="shared" si="1"/>
        <v>13.560074125346645</v>
      </c>
      <c r="AE18">
        <f>'IDT-1'!D18</f>
        <v>0</v>
      </c>
      <c r="AF18" s="26"/>
      <c r="AG18">
        <f t="shared" si="2"/>
        <v>13.560074125346645</v>
      </c>
      <c r="AI18" s="75">
        <f>PXIL!L18</f>
        <v>0</v>
      </c>
      <c r="AJ18" s="75">
        <f>PXIL!R18</f>
        <v>0</v>
      </c>
      <c r="AK18" s="75">
        <f>RTM_IEX!L18</f>
        <v>1.93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5.0004621926418933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6.75</v>
      </c>
      <c r="AB19" s="117">
        <f>-STOA!R19</f>
        <v>0</v>
      </c>
      <c r="AC19">
        <f t="shared" si="0"/>
        <v>0.16535606729524868</v>
      </c>
      <c r="AD19">
        <f t="shared" si="1"/>
        <v>18.625106125346644</v>
      </c>
      <c r="AE19">
        <f>'IDT-1'!D19</f>
        <v>0</v>
      </c>
      <c r="AF19" s="26"/>
      <c r="AG19">
        <f t="shared" si="2"/>
        <v>18.625106125346644</v>
      </c>
      <c r="AI19" s="75">
        <f>PXIL!L19</f>
        <v>0</v>
      </c>
      <c r="AJ19" s="75">
        <f>PXIL!R19</f>
        <v>0</v>
      </c>
      <c r="AK19" s="75">
        <f>RTM_IEX!L19</f>
        <v>7.04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5.0004621926418933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6.75</v>
      </c>
      <c r="AB20" s="117">
        <f>-STOA!R20</f>
        <v>0</v>
      </c>
      <c r="AC20">
        <f t="shared" si="0"/>
        <v>0.11616406729524867</v>
      </c>
      <c r="AD20">
        <f t="shared" si="1"/>
        <v>13.084298125346645</v>
      </c>
      <c r="AE20">
        <f>'IDT-1'!D20</f>
        <v>0</v>
      </c>
      <c r="AF20" s="26"/>
      <c r="AG20">
        <f t="shared" si="2"/>
        <v>13.084298125346645</v>
      </c>
      <c r="AI20" s="75">
        <f>PXIL!L20</f>
        <v>0</v>
      </c>
      <c r="AJ20" s="75">
        <f>PXIL!R20</f>
        <v>0</v>
      </c>
      <c r="AK20" s="75">
        <f>RTM_IEX!L20</f>
        <v>1.45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5.0004621926418933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6.75</v>
      </c>
      <c r="AB21" s="117">
        <f>-STOA!R21</f>
        <v>0</v>
      </c>
      <c r="AC21">
        <f t="shared" si="0"/>
        <v>0.13904406729524868</v>
      </c>
      <c r="AD21">
        <f t="shared" si="1"/>
        <v>15.661418125346646</v>
      </c>
      <c r="AE21">
        <f>'IDT-1'!D21</f>
        <v>0</v>
      </c>
      <c r="AF21" s="26"/>
      <c r="AG21">
        <f t="shared" si="2"/>
        <v>15.661418125346646</v>
      </c>
      <c r="AI21" s="75">
        <f>PXIL!L21</f>
        <v>0</v>
      </c>
      <c r="AJ21" s="75">
        <f>PXIL!R21</f>
        <v>0</v>
      </c>
      <c r="AK21" s="75">
        <f>RTM_IEX!L21</f>
        <v>4.05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5.0004621926418933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6.75</v>
      </c>
      <c r="AB22" s="117">
        <f>-STOA!R22</f>
        <v>0</v>
      </c>
      <c r="AC22">
        <f t="shared" si="0"/>
        <v>0.14758006729524867</v>
      </c>
      <c r="AD22">
        <f t="shared" si="1"/>
        <v>16.622882125346646</v>
      </c>
      <c r="AE22">
        <f>'IDT-1'!D22</f>
        <v>0</v>
      </c>
      <c r="AF22" s="26"/>
      <c r="AG22">
        <f t="shared" si="2"/>
        <v>16.622882125346646</v>
      </c>
      <c r="AI22" s="75">
        <f>PXIL!L22</f>
        <v>0</v>
      </c>
      <c r="AJ22" s="75">
        <f>PXIL!R22</f>
        <v>0</v>
      </c>
      <c r="AK22" s="75">
        <f>RTM_IEX!L22</f>
        <v>5.0199999999999996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5.0004621926418933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13.5</v>
      </c>
      <c r="AB23" s="117">
        <f>-STOA!R23</f>
        <v>0</v>
      </c>
      <c r="AC23">
        <f t="shared" si="0"/>
        <v>0.17556406729524868</v>
      </c>
      <c r="AD23">
        <f t="shared" si="1"/>
        <v>19.774898125346645</v>
      </c>
      <c r="AE23">
        <f>'IDT-1'!D23</f>
        <v>0</v>
      </c>
      <c r="AF23" s="26"/>
      <c r="AG23">
        <f t="shared" si="2"/>
        <v>19.774898125346645</v>
      </c>
      <c r="AI23" s="75">
        <f>PXIL!L23</f>
        <v>0</v>
      </c>
      <c r="AJ23" s="75">
        <f>PXIL!R23</f>
        <v>0</v>
      </c>
      <c r="AK23" s="75">
        <f>RTM_IEX!L23</f>
        <v>1.45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5.0004621926418933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13.5</v>
      </c>
      <c r="AB24" s="117">
        <f>-STOA!R24</f>
        <v>0</v>
      </c>
      <c r="AC24">
        <f t="shared" si="0"/>
        <v>0.18656406729524869</v>
      </c>
      <c r="AD24">
        <f t="shared" si="1"/>
        <v>21.013898125346646</v>
      </c>
      <c r="AE24">
        <f>'IDT-1'!D24</f>
        <v>0</v>
      </c>
      <c r="AF24" s="26"/>
      <c r="AG24">
        <f t="shared" si="2"/>
        <v>21.013898125346646</v>
      </c>
      <c r="AI24" s="75">
        <f>PXIL!L24</f>
        <v>0</v>
      </c>
      <c r="AJ24" s="75">
        <f>PXIL!R24</f>
        <v>0</v>
      </c>
      <c r="AK24" s="75">
        <f>RTM_IEX!L24</f>
        <v>2.7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5.0004621926418933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13.5</v>
      </c>
      <c r="AB25" s="117">
        <f>-STOA!R25</f>
        <v>0</v>
      </c>
      <c r="AC25">
        <f t="shared" si="0"/>
        <v>0.25441206729524868</v>
      </c>
      <c r="AD25">
        <f t="shared" si="1"/>
        <v>28.656050125346646</v>
      </c>
      <c r="AE25">
        <f>'IDT-1'!D25</f>
        <v>0</v>
      </c>
      <c r="AF25" s="26"/>
      <c r="AG25">
        <f t="shared" si="2"/>
        <v>28.656050125346646</v>
      </c>
      <c r="AI25" s="75">
        <f>PXIL!L25</f>
        <v>0</v>
      </c>
      <c r="AJ25" s="75">
        <f>PXIL!R25</f>
        <v>0</v>
      </c>
      <c r="AK25" s="75">
        <f>RTM_IEX!L25</f>
        <v>10.41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5.0004621926418933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13.5</v>
      </c>
      <c r="AB26" s="117">
        <f>-STOA!R26</f>
        <v>0</v>
      </c>
      <c r="AC26">
        <f t="shared" si="0"/>
        <v>0.2264280672952487</v>
      </c>
      <c r="AD26">
        <f t="shared" si="1"/>
        <v>25.504034125346646</v>
      </c>
      <c r="AE26">
        <f>'IDT-1'!D26</f>
        <v>0</v>
      </c>
      <c r="AF26" s="26"/>
      <c r="AG26">
        <f t="shared" si="2"/>
        <v>25.504034125346646</v>
      </c>
      <c r="AI26" s="75">
        <f>PXIL!L26</f>
        <v>0</v>
      </c>
      <c r="AJ26" s="75">
        <f>PXIL!R26</f>
        <v>0</v>
      </c>
      <c r="AK26" s="75">
        <f>RTM_IEX!L26</f>
        <v>7.23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4.9997762563207582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13.5</v>
      </c>
      <c r="AB27" s="117">
        <f>-STOA!R27</f>
        <v>0</v>
      </c>
      <c r="AC27">
        <f t="shared" si="0"/>
        <v>0.25607803105562266</v>
      </c>
      <c r="AD27">
        <f t="shared" si="1"/>
        <v>28.843698225265136</v>
      </c>
      <c r="AE27">
        <f>'IDT-1'!D27</f>
        <v>0</v>
      </c>
      <c r="AF27" s="26"/>
      <c r="AG27">
        <f t="shared" si="2"/>
        <v>28.843698225265136</v>
      </c>
      <c r="AI27" s="75">
        <f>PXIL!L27</f>
        <v>0</v>
      </c>
      <c r="AJ27" s="75">
        <f>PXIL!R27</f>
        <v>0</v>
      </c>
      <c r="AK27" s="75">
        <f>RTM_IEX!L27</f>
        <v>10.6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4.9997762563207582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13.5</v>
      </c>
      <c r="AB28" s="117">
        <f>-STOA!R28</f>
        <v>0</v>
      </c>
      <c r="AC28">
        <f t="shared" si="0"/>
        <v>0.26030203105562266</v>
      </c>
      <c r="AD28">
        <f t="shared" si="1"/>
        <v>29.319474225265132</v>
      </c>
      <c r="AE28">
        <f>'IDT-1'!D28</f>
        <v>0</v>
      </c>
      <c r="AF28" s="26"/>
      <c r="AG28">
        <f t="shared" si="2"/>
        <v>29.319474225265132</v>
      </c>
      <c r="AI28" s="75">
        <f>PXIL!L28</f>
        <v>0</v>
      </c>
      <c r="AJ28" s="75">
        <f>PXIL!R28</f>
        <v>0</v>
      </c>
      <c r="AK28" s="75">
        <f>RTM_IEX!L28</f>
        <v>11.08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4.9997805766445786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13.5</v>
      </c>
      <c r="AB29" s="117">
        <f>-STOA!R29</f>
        <v>0</v>
      </c>
      <c r="AC29">
        <f t="shared" si="0"/>
        <v>0.27728606907447229</v>
      </c>
      <c r="AD29">
        <f t="shared" si="1"/>
        <v>31.232494507570109</v>
      </c>
      <c r="AE29">
        <f>'IDT-1'!D29</f>
        <v>0</v>
      </c>
      <c r="AF29" s="26"/>
      <c r="AG29">
        <f t="shared" si="2"/>
        <v>31.232494507570109</v>
      </c>
      <c r="AI29" s="75">
        <f>PXIL!L29</f>
        <v>0</v>
      </c>
      <c r="AJ29" s="75">
        <f>PXIL!R29</f>
        <v>0</v>
      </c>
      <c r="AK29" s="75">
        <f>RTM_IEX!L29</f>
        <v>13.01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4.9997805766445786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13.7</v>
      </c>
      <c r="AB30" s="117">
        <f>-STOA!R30</f>
        <v>0</v>
      </c>
      <c r="AC30">
        <f t="shared" si="0"/>
        <v>0.27482206907447226</v>
      </c>
      <c r="AD30">
        <f t="shared" si="1"/>
        <v>30.954958507570108</v>
      </c>
      <c r="AE30">
        <f>'IDT-1'!D30</f>
        <v>0</v>
      </c>
      <c r="AF30" s="26"/>
      <c r="AG30">
        <f t="shared" si="2"/>
        <v>30.954958507570108</v>
      </c>
      <c r="AI30" s="75">
        <f>PXIL!L30</f>
        <v>0</v>
      </c>
      <c r="AJ30" s="75">
        <f>PXIL!R30</f>
        <v>0</v>
      </c>
      <c r="AK30" s="75">
        <f>RTM_IEX!L30</f>
        <v>12.53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4.9997805766445786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13.89</v>
      </c>
      <c r="AB31" s="117">
        <f>-STOA!R31</f>
        <v>0</v>
      </c>
      <c r="AC31">
        <f t="shared" si="0"/>
        <v>0.32735806907447229</v>
      </c>
      <c r="AD31">
        <f t="shared" si="1"/>
        <v>36.872422507570107</v>
      </c>
      <c r="AE31">
        <f>'IDT-1'!D31</f>
        <v>0</v>
      </c>
      <c r="AF31" s="26"/>
      <c r="AG31">
        <f t="shared" si="2"/>
        <v>36.872422507570107</v>
      </c>
      <c r="AI31" s="75">
        <f>PXIL!L31</f>
        <v>0</v>
      </c>
      <c r="AJ31" s="75">
        <f>PXIL!R31</f>
        <v>0</v>
      </c>
      <c r="AK31" s="75">
        <f>RTM_IEX!L31</f>
        <v>18.309999999999999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4.9997805766445786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14.28</v>
      </c>
      <c r="AB32" s="117">
        <f>-STOA!R32</f>
        <v>0</v>
      </c>
      <c r="AC32">
        <f t="shared" si="0"/>
        <v>0.26716606907447227</v>
      </c>
      <c r="AD32">
        <f t="shared" si="1"/>
        <v>30.092614507570101</v>
      </c>
      <c r="AE32">
        <f>'IDT-1'!D32</f>
        <v>0</v>
      </c>
      <c r="AF32" s="26"/>
      <c r="AG32">
        <f t="shared" si="2"/>
        <v>30.092614507570101</v>
      </c>
      <c r="AI32" s="75">
        <f>PXIL!L32</f>
        <v>0</v>
      </c>
      <c r="AJ32" s="75">
        <f>PXIL!R32</f>
        <v>0</v>
      </c>
      <c r="AK32" s="75">
        <f>RTM_IEX!L32</f>
        <v>11.08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4.9997805766445786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14.38</v>
      </c>
      <c r="AB33" s="117">
        <f>-STOA!R33</f>
        <v>0</v>
      </c>
      <c r="AC33">
        <f t="shared" si="0"/>
        <v>0.2935660690744723</v>
      </c>
      <c r="AD33">
        <f t="shared" si="1"/>
        <v>33.066214507570109</v>
      </c>
      <c r="AE33">
        <f>'IDT-1'!D33</f>
        <v>0</v>
      </c>
      <c r="AF33" s="26"/>
      <c r="AG33">
        <f t="shared" si="2"/>
        <v>33.066214507570109</v>
      </c>
      <c r="AI33" s="75">
        <f>PXIL!L33</f>
        <v>0</v>
      </c>
      <c r="AJ33" s="75">
        <f>PXIL!R33</f>
        <v>0</v>
      </c>
      <c r="AK33" s="75">
        <f>RTM_IEX!L33</f>
        <v>13.98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4.9997805766445786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14.67</v>
      </c>
      <c r="AB34" s="117">
        <f>-STOA!R34</f>
        <v>0</v>
      </c>
      <c r="AC34">
        <f t="shared" si="0"/>
        <v>0.28758206907447226</v>
      </c>
      <c r="AD34">
        <f t="shared" si="1"/>
        <v>32.3921985075701</v>
      </c>
      <c r="AE34">
        <f>'IDT-1'!D34</f>
        <v>0</v>
      </c>
      <c r="AF34" s="26"/>
      <c r="AG34">
        <f t="shared" si="2"/>
        <v>32.3921985075701</v>
      </c>
      <c r="AI34" s="75">
        <f>PXIL!L34</f>
        <v>0</v>
      </c>
      <c r="AJ34" s="75">
        <f>PXIL!R34</f>
        <v>0</v>
      </c>
      <c r="AK34" s="75">
        <f>RTM_IEX!L34</f>
        <v>13.01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4.9997805766445786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15.16</v>
      </c>
      <c r="AB35" s="117">
        <f>-STOA!R35</f>
        <v>0</v>
      </c>
      <c r="AC35">
        <f t="shared" si="0"/>
        <v>0.28344606907447234</v>
      </c>
      <c r="AD35">
        <f t="shared" si="1"/>
        <v>31.926334507570104</v>
      </c>
      <c r="AE35">
        <f>'IDT-1'!D35</f>
        <v>0</v>
      </c>
      <c r="AF35" s="26"/>
      <c r="AG35">
        <f t="shared" si="2"/>
        <v>31.926334507570104</v>
      </c>
      <c r="AI35" s="75">
        <f>PXIL!L35</f>
        <v>0</v>
      </c>
      <c r="AJ35" s="75">
        <f>PXIL!R35</f>
        <v>0</v>
      </c>
      <c r="AK35" s="75">
        <f>RTM_IEX!L35</f>
        <v>12.05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4.9997805766445786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15.65</v>
      </c>
      <c r="AB36" s="117">
        <f>-STOA!R36</f>
        <v>0</v>
      </c>
      <c r="AC36">
        <f t="shared" si="0"/>
        <v>0.26822206907447232</v>
      </c>
      <c r="AD36">
        <f t="shared" si="1"/>
        <v>30.211558507570107</v>
      </c>
      <c r="AE36">
        <f>'IDT-1'!D36</f>
        <v>0</v>
      </c>
      <c r="AF36" s="26"/>
      <c r="AG36">
        <f t="shared" si="2"/>
        <v>30.211558507570107</v>
      </c>
      <c r="AI36" s="75">
        <f>PXIL!L36</f>
        <v>0</v>
      </c>
      <c r="AJ36" s="75">
        <f>PXIL!R36</f>
        <v>0</v>
      </c>
      <c r="AK36" s="75">
        <f>RTM_IEX!L36</f>
        <v>9.83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4.9997805766445786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16.240000000000002</v>
      </c>
      <c r="AB37" s="117">
        <f>-STOA!R37</f>
        <v>0</v>
      </c>
      <c r="AC37">
        <f t="shared" si="0"/>
        <v>0.30993406907447235</v>
      </c>
      <c r="AD37">
        <f t="shared" si="1"/>
        <v>34.909846507570109</v>
      </c>
      <c r="AE37">
        <f>'IDT-1'!D37</f>
        <v>0</v>
      </c>
      <c r="AF37" s="26"/>
      <c r="AG37">
        <f t="shared" si="2"/>
        <v>34.909846507570109</v>
      </c>
      <c r="AI37" s="75">
        <f>PXIL!L37</f>
        <v>0</v>
      </c>
      <c r="AJ37" s="75">
        <f>PXIL!R37</f>
        <v>0</v>
      </c>
      <c r="AK37" s="75">
        <f>RTM_IEX!L37</f>
        <v>13.98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4.9997805766445786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16.63</v>
      </c>
      <c r="AB38" s="117">
        <f>-STOA!R38</f>
        <v>0</v>
      </c>
      <c r="AC38">
        <f t="shared" si="0"/>
        <v>0.24551806907447229</v>
      </c>
      <c r="AD38">
        <f t="shared" si="1"/>
        <v>27.654262507570106</v>
      </c>
      <c r="AE38">
        <f>'IDT-1'!D38</f>
        <v>0</v>
      </c>
      <c r="AF38" s="26"/>
      <c r="AG38">
        <f t="shared" si="2"/>
        <v>27.654262507570106</v>
      </c>
      <c r="AI38" s="75">
        <f>PXIL!L38</f>
        <v>0</v>
      </c>
      <c r="AJ38" s="75">
        <f>PXIL!R38</f>
        <v>0</v>
      </c>
      <c r="AK38" s="75">
        <f>RTM_IEX!L38</f>
        <v>6.27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4.9997648718551613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17.12</v>
      </c>
      <c r="AB39" s="117">
        <f>-STOA!R39</f>
        <v>0</v>
      </c>
      <c r="AC39">
        <f t="shared" si="0"/>
        <v>0.24982993087232544</v>
      </c>
      <c r="AD39">
        <f t="shared" si="1"/>
        <v>28.139934940982833</v>
      </c>
      <c r="AE39">
        <f>'IDT-1'!D39</f>
        <v>0</v>
      </c>
      <c r="AF39" s="26"/>
      <c r="AG39">
        <f t="shared" si="2"/>
        <v>28.139934940982833</v>
      </c>
      <c r="AI39" s="75">
        <f>PXIL!L39</f>
        <v>0</v>
      </c>
      <c r="AJ39" s="75">
        <f>PXIL!R39</f>
        <v>0</v>
      </c>
      <c r="AK39" s="75">
        <f>RTM_IEX!L39</f>
        <v>6.27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4.9997648718551613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17.61</v>
      </c>
      <c r="AB40" s="117">
        <f>-STOA!R40</f>
        <v>0</v>
      </c>
      <c r="AC40">
        <f t="shared" si="0"/>
        <v>0.19896593087232545</v>
      </c>
      <c r="AD40">
        <f t="shared" si="1"/>
        <v>22.410798940982836</v>
      </c>
      <c r="AE40">
        <f>'IDT-1'!D40</f>
        <v>0</v>
      </c>
      <c r="AF40" s="26"/>
      <c r="AG40">
        <f t="shared" si="2"/>
        <v>22.410798940982836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5.5960498471667055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18</v>
      </c>
      <c r="AB41" s="117">
        <f>-STOA!R41</f>
        <v>0</v>
      </c>
      <c r="AC41">
        <f t="shared" si="0"/>
        <v>0.20764523865506701</v>
      </c>
      <c r="AD41">
        <f t="shared" si="1"/>
        <v>23.388404608511635</v>
      </c>
      <c r="AE41">
        <f>'IDT-1'!D41</f>
        <v>0</v>
      </c>
      <c r="AF41" s="26"/>
      <c r="AG41">
        <f t="shared" si="2"/>
        <v>23.388404608511635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5.5960498471667055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18.29</v>
      </c>
      <c r="AB42" s="117">
        <f>-STOA!R42</f>
        <v>0</v>
      </c>
      <c r="AC42">
        <f t="shared" si="0"/>
        <v>0.21019723865506701</v>
      </c>
      <c r="AD42">
        <f t="shared" si="1"/>
        <v>23.675852608511637</v>
      </c>
      <c r="AE42">
        <f>'IDT-1'!D42</f>
        <v>0</v>
      </c>
      <c r="AF42" s="26"/>
      <c r="AG42">
        <f t="shared" si="2"/>
        <v>23.675852608511637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4.9997648718551613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12.89</v>
      </c>
      <c r="AB43" s="117">
        <f>-STOA!R43</f>
        <v>0</v>
      </c>
      <c r="AC43">
        <f t="shared" si="0"/>
        <v>0.27024593087232546</v>
      </c>
      <c r="AD43">
        <f t="shared" si="1"/>
        <v>30.43951894098284</v>
      </c>
      <c r="AE43">
        <f>'IDT-1'!D43</f>
        <v>0</v>
      </c>
      <c r="AF43" s="26"/>
      <c r="AG43">
        <f t="shared" si="2"/>
        <v>30.43951894098284</v>
      </c>
      <c r="AI43" s="75">
        <f>PXIL!L43</f>
        <v>0</v>
      </c>
      <c r="AJ43" s="75">
        <f>PXIL!R43</f>
        <v>0</v>
      </c>
      <c r="AK43" s="75">
        <f>RTM_IEX!L43</f>
        <v>12.82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4.9997648718551613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13.290000000000001</v>
      </c>
      <c r="AB44" s="117">
        <f>-STOA!R44</f>
        <v>0</v>
      </c>
      <c r="AC44">
        <f t="shared" si="0"/>
        <v>0.21858993087232542</v>
      </c>
      <c r="AD44">
        <f t="shared" si="1"/>
        <v>24.621174940982836</v>
      </c>
      <c r="AE44">
        <f>'IDT-1'!D44</f>
        <v>0</v>
      </c>
      <c r="AF44" s="26"/>
      <c r="AG44">
        <f t="shared" si="2"/>
        <v>24.621174940982836</v>
      </c>
      <c r="AI44" s="75">
        <f>PXIL!L44</f>
        <v>0</v>
      </c>
      <c r="AJ44" s="75">
        <f>PXIL!R44</f>
        <v>0</v>
      </c>
      <c r="AK44" s="75">
        <f>RTM_IEX!L44</f>
        <v>6.55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4.9997648718551613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13.48</v>
      </c>
      <c r="AB45" s="117">
        <f>-STOA!R45</f>
        <v>0</v>
      </c>
      <c r="AC45">
        <f t="shared" si="0"/>
        <v>0.23046993087232542</v>
      </c>
      <c r="AD45">
        <f t="shared" si="1"/>
        <v>25.959294940982836</v>
      </c>
      <c r="AE45">
        <f>'IDT-1'!D45</f>
        <v>0</v>
      </c>
      <c r="AF45" s="26"/>
      <c r="AG45">
        <f t="shared" si="2"/>
        <v>25.959294940982836</v>
      </c>
      <c r="AI45" s="75">
        <f>PXIL!L45</f>
        <v>0</v>
      </c>
      <c r="AJ45" s="75">
        <f>PXIL!R45</f>
        <v>0</v>
      </c>
      <c r="AK45" s="75">
        <f>RTM_IEX!L45</f>
        <v>7.71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4.9997648718551613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13.68</v>
      </c>
      <c r="AB46" s="117">
        <f>-STOA!R46</f>
        <v>0</v>
      </c>
      <c r="AC46">
        <f t="shared" si="0"/>
        <v>0.23222993087232546</v>
      </c>
      <c r="AD46">
        <f t="shared" si="1"/>
        <v>26.157534940982838</v>
      </c>
      <c r="AE46">
        <f>'IDT-1'!D46</f>
        <v>0</v>
      </c>
      <c r="AF46" s="26"/>
      <c r="AG46">
        <f t="shared" si="2"/>
        <v>26.157534940982838</v>
      </c>
      <c r="AI46" s="75">
        <f>PXIL!L46</f>
        <v>0</v>
      </c>
      <c r="AJ46" s="75">
        <f>PXIL!R46</f>
        <v>0</v>
      </c>
      <c r="AK46" s="75">
        <f>RTM_IEX!L46</f>
        <v>7.71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4.9997648718551613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13.870000000000001</v>
      </c>
      <c r="AB47" s="117">
        <f>-STOA!R47</f>
        <v>0</v>
      </c>
      <c r="AC47">
        <f t="shared" si="0"/>
        <v>0.21524593087232541</v>
      </c>
      <c r="AD47">
        <f t="shared" si="1"/>
        <v>24.244518940982836</v>
      </c>
      <c r="AE47">
        <f>'IDT-1'!D47</f>
        <v>0</v>
      </c>
      <c r="AF47" s="26"/>
      <c r="AG47">
        <f t="shared" si="2"/>
        <v>24.244518940982836</v>
      </c>
      <c r="AI47" s="75">
        <f>PXIL!L47</f>
        <v>0</v>
      </c>
      <c r="AJ47" s="75">
        <f>PXIL!R47</f>
        <v>0</v>
      </c>
      <c r="AK47" s="75">
        <f>RTM_IEX!L47</f>
        <v>5.59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4.9997648718551613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13.97</v>
      </c>
      <c r="AB48" s="117">
        <f>-STOA!R48</f>
        <v>0</v>
      </c>
      <c r="AC48">
        <f t="shared" si="0"/>
        <v>0.20512593087232545</v>
      </c>
      <c r="AD48">
        <f t="shared" si="1"/>
        <v>23.104638940982838</v>
      </c>
      <c r="AE48">
        <f>'IDT-1'!D48</f>
        <v>0</v>
      </c>
      <c r="AF48" s="26"/>
      <c r="AG48">
        <f t="shared" si="2"/>
        <v>23.104638940982838</v>
      </c>
      <c r="AI48" s="75">
        <f>PXIL!L48</f>
        <v>0</v>
      </c>
      <c r="AJ48" s="75">
        <f>PXIL!R48</f>
        <v>0</v>
      </c>
      <c r="AK48" s="75">
        <f>RTM_IEX!L48</f>
        <v>4.34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4.9997648718551613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13.97</v>
      </c>
      <c r="AB49" s="117">
        <f>-STOA!R49</f>
        <v>0</v>
      </c>
      <c r="AC49">
        <f t="shared" si="0"/>
        <v>0.25009393087232545</v>
      </c>
      <c r="AD49">
        <f t="shared" si="1"/>
        <v>28.169670940982837</v>
      </c>
      <c r="AE49">
        <f>'IDT-1'!D49</f>
        <v>0</v>
      </c>
      <c r="AF49" s="26"/>
      <c r="AG49">
        <f t="shared" si="2"/>
        <v>28.169670940982837</v>
      </c>
      <c r="AI49" s="75">
        <f>PXIL!L49</f>
        <v>0</v>
      </c>
      <c r="AJ49" s="75">
        <f>PXIL!R49</f>
        <v>0</v>
      </c>
      <c r="AK49" s="75">
        <f>RTM_IEX!L49</f>
        <v>9.4499999999999993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4.9997648718551613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13.68</v>
      </c>
      <c r="AB50" s="117">
        <f>-STOA!R50</f>
        <v>0</v>
      </c>
      <c r="AC50">
        <f t="shared" si="0"/>
        <v>0.18136593087232544</v>
      </c>
      <c r="AD50">
        <f t="shared" si="1"/>
        <v>20.428398940982838</v>
      </c>
      <c r="AE50">
        <f>'IDT-1'!D50</f>
        <v>0</v>
      </c>
      <c r="AF50" s="26"/>
      <c r="AG50">
        <f t="shared" si="2"/>
        <v>20.428398940982838</v>
      </c>
      <c r="AI50" s="75">
        <f>PXIL!L50</f>
        <v>0</v>
      </c>
      <c r="AJ50" s="75">
        <f>PXIL!R50</f>
        <v>0</v>
      </c>
      <c r="AK50" s="75">
        <f>RTM_IEX!L50</f>
        <v>1.93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13.77</v>
      </c>
      <c r="AB51" s="117">
        <f>-STOA!R51</f>
        <v>0</v>
      </c>
      <c r="AC51">
        <f t="shared" si="0"/>
        <v>0.20759200000000003</v>
      </c>
      <c r="AD51">
        <f t="shared" si="1"/>
        <v>23.382407999999998</v>
      </c>
      <c r="AE51">
        <f>'IDT-1'!D51</f>
        <v>0</v>
      </c>
      <c r="AF51" s="26"/>
      <c r="AG51">
        <f t="shared" si="2"/>
        <v>23.382407999999998</v>
      </c>
      <c r="AI51" s="75">
        <f>PXIL!L51</f>
        <v>0</v>
      </c>
      <c r="AJ51" s="75">
        <f>PXIL!R51</f>
        <v>0</v>
      </c>
      <c r="AK51" s="75">
        <f>RTM_IEX!L51</f>
        <v>4.82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13.77</v>
      </c>
      <c r="AB52" s="117">
        <f>-STOA!R52</f>
        <v>0</v>
      </c>
      <c r="AC52">
        <f t="shared" si="0"/>
        <v>0.19914400000000002</v>
      </c>
      <c r="AD52">
        <f t="shared" si="1"/>
        <v>22.430855999999999</v>
      </c>
      <c r="AE52">
        <f>'IDT-1'!D52</f>
        <v>0</v>
      </c>
      <c r="AF52" s="26"/>
      <c r="AG52">
        <f t="shared" si="2"/>
        <v>22.430855999999999</v>
      </c>
      <c r="AI52" s="75">
        <f>PXIL!L52</f>
        <v>0</v>
      </c>
      <c r="AJ52" s="75">
        <f>PXIL!R52</f>
        <v>0</v>
      </c>
      <c r="AK52" s="75">
        <f>RTM_IEX!L52</f>
        <v>3.86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13.580000000000002</v>
      </c>
      <c r="AB53" s="117">
        <f>-STOA!R53</f>
        <v>0</v>
      </c>
      <c r="AC53">
        <f t="shared" si="0"/>
        <v>0.18893600000000005</v>
      </c>
      <c r="AD53">
        <f t="shared" si="1"/>
        <v>21.281064000000001</v>
      </c>
      <c r="AE53">
        <f>'IDT-1'!D53</f>
        <v>0</v>
      </c>
      <c r="AF53" s="26"/>
      <c r="AG53">
        <f t="shared" si="2"/>
        <v>21.281064000000001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13.48</v>
      </c>
      <c r="AB54" s="117">
        <f>-STOA!R54</f>
        <v>0</v>
      </c>
      <c r="AC54">
        <f t="shared" si="0"/>
        <v>0.17960800000000002</v>
      </c>
      <c r="AD54">
        <f t="shared" si="1"/>
        <v>20.230391999999998</v>
      </c>
      <c r="AE54">
        <f>'IDT-1'!D54</f>
        <v>0</v>
      </c>
      <c r="AF54" s="26"/>
      <c r="AG54">
        <f t="shared" si="2"/>
        <v>20.230391999999998</v>
      </c>
      <c r="AI54" s="75">
        <f>PXIL!L54</f>
        <v>0</v>
      </c>
      <c r="AJ54" s="75">
        <f>PXIL!R54</f>
        <v>0</v>
      </c>
      <c r="AK54" s="75">
        <f>RTM_IEX!L54</f>
        <v>1.93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13.190000000000001</v>
      </c>
      <c r="AB55" s="117">
        <f>-STOA!R55</f>
        <v>0</v>
      </c>
      <c r="AC55">
        <f t="shared" si="0"/>
        <v>0.22369600000000003</v>
      </c>
      <c r="AD55">
        <f t="shared" si="1"/>
        <v>25.196304000000001</v>
      </c>
      <c r="AE55">
        <f>'IDT-1'!D55</f>
        <v>0</v>
      </c>
      <c r="AF55" s="26"/>
      <c r="AG55">
        <f t="shared" si="2"/>
        <v>25.196304000000001</v>
      </c>
      <c r="AI55" s="75">
        <f>PXIL!L55</f>
        <v>0</v>
      </c>
      <c r="AJ55" s="75">
        <f>PXIL!R55</f>
        <v>0</v>
      </c>
      <c r="AK55" s="75">
        <f>RTM_IEX!L55</f>
        <v>7.23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12.990000000000002</v>
      </c>
      <c r="AB56" s="117">
        <f>-STOA!R56</f>
        <v>0</v>
      </c>
      <c r="AC56">
        <f t="shared" si="0"/>
        <v>0.15831200000000004</v>
      </c>
      <c r="AD56">
        <f t="shared" si="1"/>
        <v>17.831688000000003</v>
      </c>
      <c r="AE56">
        <f>'IDT-1'!D56</f>
        <v>0</v>
      </c>
      <c r="AF56" s="26"/>
      <c r="AG56">
        <f t="shared" si="2"/>
        <v>17.831688000000003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12.89</v>
      </c>
      <c r="AB57" s="117">
        <f>-STOA!R57</f>
        <v>0</v>
      </c>
      <c r="AC57">
        <f t="shared" si="0"/>
        <v>0.17441600000000002</v>
      </c>
      <c r="AD57">
        <f t="shared" si="1"/>
        <v>19.645583999999999</v>
      </c>
      <c r="AE57">
        <f>'IDT-1'!D57</f>
        <v>0</v>
      </c>
      <c r="AF57" s="26"/>
      <c r="AG57">
        <f t="shared" si="2"/>
        <v>19.645583999999999</v>
      </c>
      <c r="AI57" s="75">
        <f>PXIL!L57</f>
        <v>0</v>
      </c>
      <c r="AJ57" s="75">
        <f>PXIL!R57</f>
        <v>0</v>
      </c>
      <c r="AK57" s="75">
        <f>RTM_IEX!L57</f>
        <v>1.93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12.8</v>
      </c>
      <c r="AB58" s="117">
        <f>-STOA!R58</f>
        <v>0</v>
      </c>
      <c r="AC58">
        <f t="shared" si="0"/>
        <v>0.17362400000000003</v>
      </c>
      <c r="AD58">
        <f t="shared" si="1"/>
        <v>19.556376</v>
      </c>
      <c r="AE58">
        <f>'IDT-1'!D58</f>
        <v>0</v>
      </c>
      <c r="AF58" s="26"/>
      <c r="AG58">
        <f t="shared" si="2"/>
        <v>19.556376</v>
      </c>
      <c r="AI58" s="75">
        <f>PXIL!L58</f>
        <v>0</v>
      </c>
      <c r="AJ58" s="75">
        <f>PXIL!R58</f>
        <v>0</v>
      </c>
      <c r="AK58" s="75">
        <f>RTM_IEX!L58</f>
        <v>1.93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12.5</v>
      </c>
      <c r="AB59" s="117">
        <f>-STOA!R59</f>
        <v>0</v>
      </c>
      <c r="AC59">
        <f t="shared" si="0"/>
        <v>0.16244800000000001</v>
      </c>
      <c r="AD59">
        <f t="shared" si="1"/>
        <v>18.297552</v>
      </c>
      <c r="AE59">
        <f>'IDT-1'!D59</f>
        <v>0</v>
      </c>
      <c r="AF59" s="26"/>
      <c r="AG59">
        <f t="shared" si="2"/>
        <v>18.297552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12.21</v>
      </c>
      <c r="AB60" s="117">
        <f>-STOA!R60</f>
        <v>0</v>
      </c>
      <c r="AC60">
        <f t="shared" si="0"/>
        <v>0.17688000000000004</v>
      </c>
      <c r="AD60">
        <f t="shared" si="1"/>
        <v>19.923120000000001</v>
      </c>
      <c r="AE60">
        <f>'IDT-1'!D60</f>
        <v>0</v>
      </c>
      <c r="AF60" s="26"/>
      <c r="AG60">
        <f t="shared" si="2"/>
        <v>19.923120000000001</v>
      </c>
      <c r="AI60" s="75">
        <f>PXIL!L60</f>
        <v>0</v>
      </c>
      <c r="AJ60" s="75">
        <f>PXIL!R60</f>
        <v>0</v>
      </c>
      <c r="AK60" s="75">
        <f>RTM_IEX!L60</f>
        <v>2.89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12.010000000000002</v>
      </c>
      <c r="AB61" s="117">
        <f>-STOA!R61</f>
        <v>0</v>
      </c>
      <c r="AC61">
        <f t="shared" si="0"/>
        <v>0.21243200000000001</v>
      </c>
      <c r="AD61">
        <f t="shared" si="1"/>
        <v>23.927568000000001</v>
      </c>
      <c r="AE61">
        <f>'IDT-1'!D61</f>
        <v>0</v>
      </c>
      <c r="AF61" s="26"/>
      <c r="AG61">
        <f t="shared" si="2"/>
        <v>23.927568000000001</v>
      </c>
      <c r="AI61" s="75">
        <f>PXIL!L61</f>
        <v>0</v>
      </c>
      <c r="AJ61" s="75">
        <f>PXIL!R61</f>
        <v>0</v>
      </c>
      <c r="AK61" s="75">
        <f>RTM_IEX!L61</f>
        <v>7.13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11.620000000000001</v>
      </c>
      <c r="AB62" s="117">
        <f>-STOA!R62</f>
        <v>0</v>
      </c>
      <c r="AC62">
        <f t="shared" si="0"/>
        <v>0.14625600000000002</v>
      </c>
      <c r="AD62">
        <f t="shared" si="1"/>
        <v>16.473744</v>
      </c>
      <c r="AE62">
        <f>'IDT-1'!D62</f>
        <v>0</v>
      </c>
      <c r="AF62" s="26"/>
      <c r="AG62">
        <f t="shared" si="2"/>
        <v>16.473744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11.430000000000001</v>
      </c>
      <c r="AB63" s="117">
        <f>-STOA!R63</f>
        <v>0</v>
      </c>
      <c r="AC63">
        <f t="shared" si="0"/>
        <v>0.14458400000000002</v>
      </c>
      <c r="AD63">
        <f t="shared" si="1"/>
        <v>16.285416000000001</v>
      </c>
      <c r="AE63">
        <f>'IDT-1'!D63</f>
        <v>0</v>
      </c>
      <c r="AF63" s="26"/>
      <c r="AG63">
        <f t="shared" si="2"/>
        <v>16.285416000000001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10.74</v>
      </c>
      <c r="AB64" s="117">
        <f>-STOA!R64</f>
        <v>0</v>
      </c>
      <c r="AC64">
        <f t="shared" si="0"/>
        <v>0.17168800000000004</v>
      </c>
      <c r="AD64">
        <f t="shared" si="1"/>
        <v>19.338312000000002</v>
      </c>
      <c r="AE64">
        <f>'IDT-1'!D64</f>
        <v>0</v>
      </c>
      <c r="AF64" s="26"/>
      <c r="AG64">
        <f t="shared" si="2"/>
        <v>19.338312000000002</v>
      </c>
      <c r="AI64" s="75">
        <f>PXIL!L64</f>
        <v>0</v>
      </c>
      <c r="AJ64" s="75">
        <f>PXIL!R64</f>
        <v>0</v>
      </c>
      <c r="AK64" s="75">
        <f>RTM_IEX!L64</f>
        <v>3.77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10.16</v>
      </c>
      <c r="AB65" s="117">
        <f>-STOA!R65</f>
        <v>0</v>
      </c>
      <c r="AC65">
        <f t="shared" si="0"/>
        <v>0.167376</v>
      </c>
      <c r="AD65">
        <f t="shared" si="1"/>
        <v>18.852623999999999</v>
      </c>
      <c r="AE65">
        <f>'IDT-1'!D65</f>
        <v>0</v>
      </c>
      <c r="AF65" s="26"/>
      <c r="AG65">
        <f t="shared" si="2"/>
        <v>18.852623999999999</v>
      </c>
      <c r="AI65" s="75">
        <f>PXIL!L65</f>
        <v>0</v>
      </c>
      <c r="AJ65" s="75">
        <f>PXIL!R65</f>
        <v>0</v>
      </c>
      <c r="AK65" s="75">
        <f>RTM_IEX!L65</f>
        <v>3.86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9.7600000000000016</v>
      </c>
      <c r="AB66" s="117">
        <f>-STOA!R66</f>
        <v>0</v>
      </c>
      <c r="AC66">
        <f t="shared" si="0"/>
        <v>0.15532000000000004</v>
      </c>
      <c r="AD66">
        <f t="shared" si="1"/>
        <v>17.494680000000002</v>
      </c>
      <c r="AE66">
        <f>'IDT-1'!D66</f>
        <v>0</v>
      </c>
      <c r="AF66" s="26"/>
      <c r="AG66">
        <f t="shared" si="2"/>
        <v>17.494680000000002</v>
      </c>
      <c r="AI66" s="75">
        <f>PXIL!L66</f>
        <v>0</v>
      </c>
      <c r="AJ66" s="75">
        <f>PXIL!R66</f>
        <v>0</v>
      </c>
      <c r="AK66" s="75">
        <f>RTM_IEX!L66</f>
        <v>2.89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15.16</v>
      </c>
      <c r="AB67" s="117">
        <f>-STOA!R67</f>
        <v>0</v>
      </c>
      <c r="AC67">
        <f t="shared" si="0"/>
        <v>0.21137600000000001</v>
      </c>
      <c r="AD67">
        <f t="shared" si="1"/>
        <v>23.808623999999998</v>
      </c>
      <c r="AE67">
        <f>'IDT-1'!D67</f>
        <v>0</v>
      </c>
      <c r="AF67" s="26"/>
      <c r="AG67">
        <f t="shared" si="2"/>
        <v>23.808623999999998</v>
      </c>
      <c r="AI67" s="75">
        <f>PXIL!L67</f>
        <v>0</v>
      </c>
      <c r="AJ67" s="75">
        <f>PXIL!R67</f>
        <v>0</v>
      </c>
      <c r="AK67" s="75">
        <f>RTM_IEX!L67</f>
        <v>3.86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14.77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0.17397600000000002</v>
      </c>
      <c r="AD68">
        <f t="shared" ref="AD68:AD98" si="4">SUM(B68:AB68,AI68:AR68)-AC68</f>
        <v>19.596024</v>
      </c>
      <c r="AE68">
        <f>'IDT-1'!D68</f>
        <v>0</v>
      </c>
      <c r="AF68" s="26"/>
      <c r="AG68">
        <f t="shared" ref="AG68:AG98" si="5">SUM(AD68:AF68)</f>
        <v>19.596024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4.9997805766445786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14.38</v>
      </c>
      <c r="AB69" s="117">
        <f>-STOA!R69</f>
        <v>0</v>
      </c>
      <c r="AC69">
        <f t="shared" si="3"/>
        <v>0.17054206907447228</v>
      </c>
      <c r="AD69">
        <f t="shared" si="4"/>
        <v>19.209238507570106</v>
      </c>
      <c r="AE69">
        <f>'IDT-1'!D69</f>
        <v>0</v>
      </c>
      <c r="AF69" s="26"/>
      <c r="AG69">
        <f t="shared" si="5"/>
        <v>19.209238507570106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4.9997805766445786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13.99</v>
      </c>
      <c r="AB70" s="117">
        <f>-STOA!R70</f>
        <v>0</v>
      </c>
      <c r="AC70">
        <f t="shared" si="3"/>
        <v>0.16711006907447229</v>
      </c>
      <c r="AD70">
        <f t="shared" si="4"/>
        <v>18.822670507570106</v>
      </c>
      <c r="AE70">
        <f>'IDT-1'!D70</f>
        <v>0</v>
      </c>
      <c r="AF70" s="26"/>
      <c r="AG70">
        <f t="shared" si="5"/>
        <v>18.822670507570106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4.9997805766445786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13.7</v>
      </c>
      <c r="AB71" s="117">
        <f>-STOA!R71</f>
        <v>0</v>
      </c>
      <c r="AC71">
        <f t="shared" si="3"/>
        <v>0.16455806907447229</v>
      </c>
      <c r="AD71">
        <f t="shared" si="4"/>
        <v>18.535222507570104</v>
      </c>
      <c r="AE71">
        <f>'IDT-1'!D71</f>
        <v>0</v>
      </c>
      <c r="AF71" s="26"/>
      <c r="AG71">
        <f t="shared" si="5"/>
        <v>18.535222507570104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4.9997805766445786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13.5</v>
      </c>
      <c r="AB72" s="117">
        <f>-STOA!R72</f>
        <v>0</v>
      </c>
      <c r="AC72">
        <f t="shared" si="3"/>
        <v>0.16279806907447231</v>
      </c>
      <c r="AD72">
        <f t="shared" si="4"/>
        <v>18.336982507570106</v>
      </c>
      <c r="AE72">
        <f>'IDT-1'!D72</f>
        <v>0</v>
      </c>
      <c r="AF72" s="26"/>
      <c r="AG72">
        <f t="shared" si="5"/>
        <v>18.336982507570106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4.9997805766445786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13.5</v>
      </c>
      <c r="AB73" s="117">
        <f>-STOA!R73</f>
        <v>0</v>
      </c>
      <c r="AC73">
        <f t="shared" si="3"/>
        <v>0.26716606907447232</v>
      </c>
      <c r="AD73">
        <f t="shared" si="4"/>
        <v>30.092614507570104</v>
      </c>
      <c r="AE73">
        <f>'IDT-1'!D73</f>
        <v>0</v>
      </c>
      <c r="AF73" s="26"/>
      <c r="AG73">
        <f t="shared" si="5"/>
        <v>30.092614507570104</v>
      </c>
      <c r="AI73" s="75">
        <f>PXIL!L73</f>
        <v>0</v>
      </c>
      <c r="AJ73" s="75">
        <f>PXIL!R73</f>
        <v>0</v>
      </c>
      <c r="AK73" s="75">
        <f>RTM_IEX!L73</f>
        <v>11.86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4.9997805766445786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13.5</v>
      </c>
      <c r="AB74" s="117">
        <f>-STOA!R74</f>
        <v>0</v>
      </c>
      <c r="AC74">
        <f t="shared" si="3"/>
        <v>0.16279806907447231</v>
      </c>
      <c r="AD74">
        <f t="shared" si="4"/>
        <v>18.336982507570106</v>
      </c>
      <c r="AE74">
        <f>'IDT-1'!D74</f>
        <v>0</v>
      </c>
      <c r="AF74" s="26"/>
      <c r="AG74">
        <f t="shared" si="5"/>
        <v>18.336982507570106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4.9997805766445786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15.43</v>
      </c>
      <c r="AB75" s="117">
        <f>-STOA!R75</f>
        <v>0</v>
      </c>
      <c r="AC75">
        <f t="shared" si="3"/>
        <v>0.17978206907447231</v>
      </c>
      <c r="AD75">
        <f t="shared" si="4"/>
        <v>20.249998507570105</v>
      </c>
      <c r="AE75">
        <f>'IDT-1'!D75</f>
        <v>0</v>
      </c>
      <c r="AF75" s="26"/>
      <c r="AG75">
        <f t="shared" si="5"/>
        <v>20.249998507570105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4.9997805766445786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15.43</v>
      </c>
      <c r="AB76" s="117">
        <f>-STOA!R76</f>
        <v>0</v>
      </c>
      <c r="AC76">
        <f t="shared" si="3"/>
        <v>0.17978206907447231</v>
      </c>
      <c r="AD76">
        <f t="shared" si="4"/>
        <v>20.249998507570105</v>
      </c>
      <c r="AE76">
        <f>'IDT-1'!D76</f>
        <v>0</v>
      </c>
      <c r="AF76" s="26"/>
      <c r="AG76">
        <f t="shared" si="5"/>
        <v>20.249998507570105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4.9997805766445786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15.43</v>
      </c>
      <c r="AB77" s="117">
        <f>-STOA!R77</f>
        <v>0</v>
      </c>
      <c r="AC77">
        <f t="shared" si="3"/>
        <v>0.17978206907447231</v>
      </c>
      <c r="AD77">
        <f t="shared" si="4"/>
        <v>20.249998507570105</v>
      </c>
      <c r="AE77">
        <f>'IDT-1'!D77</f>
        <v>0</v>
      </c>
      <c r="AF77" s="26"/>
      <c r="AG77">
        <f t="shared" si="5"/>
        <v>20.249998507570105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4.9997805766445786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15.43</v>
      </c>
      <c r="AB78" s="117">
        <f>-STOA!R78</f>
        <v>0</v>
      </c>
      <c r="AC78">
        <f t="shared" si="3"/>
        <v>0.17978206907447231</v>
      </c>
      <c r="AD78">
        <f t="shared" si="4"/>
        <v>20.249998507570105</v>
      </c>
      <c r="AE78">
        <f>'IDT-1'!D78</f>
        <v>0</v>
      </c>
      <c r="AF78" s="26"/>
      <c r="AG78">
        <f t="shared" si="5"/>
        <v>20.249998507570105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4.9997805766445786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15.43</v>
      </c>
      <c r="AB79" s="117">
        <f>-STOA!R79</f>
        <v>0</v>
      </c>
      <c r="AC79">
        <f t="shared" si="3"/>
        <v>0.27139006907447233</v>
      </c>
      <c r="AD79">
        <f t="shared" si="4"/>
        <v>30.568390507570108</v>
      </c>
      <c r="AE79">
        <f>'IDT-1'!D79</f>
        <v>0</v>
      </c>
      <c r="AF79" s="26"/>
      <c r="AG79">
        <f t="shared" si="5"/>
        <v>30.568390507570108</v>
      </c>
      <c r="AI79" s="75">
        <f>PXIL!L79</f>
        <v>0</v>
      </c>
      <c r="AJ79" s="75">
        <f>PXIL!R79</f>
        <v>0</v>
      </c>
      <c r="AK79" s="75">
        <f>RTM_IEX!L79</f>
        <v>10.41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4.9997805766445786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15.43</v>
      </c>
      <c r="AB80" s="117">
        <f>-STOA!R80</f>
        <v>0</v>
      </c>
      <c r="AC80">
        <f t="shared" si="3"/>
        <v>0.20521406907447232</v>
      </c>
      <c r="AD80">
        <f t="shared" si="4"/>
        <v>23.114566507570107</v>
      </c>
      <c r="AE80">
        <f>'IDT-1'!D80</f>
        <v>0</v>
      </c>
      <c r="AF80" s="26"/>
      <c r="AG80">
        <f t="shared" si="5"/>
        <v>23.114566507570107</v>
      </c>
      <c r="AI80" s="75">
        <f>PXIL!L80</f>
        <v>0</v>
      </c>
      <c r="AJ80" s="75">
        <f>PXIL!R80</f>
        <v>0</v>
      </c>
      <c r="AK80" s="75">
        <f>RTM_IEX!L80</f>
        <v>2.89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4.9997805766445786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15.43</v>
      </c>
      <c r="AB81" s="117">
        <f>-STOA!R81</f>
        <v>0</v>
      </c>
      <c r="AC81">
        <f t="shared" si="3"/>
        <v>0.22809406907447233</v>
      </c>
      <c r="AD81">
        <f t="shared" si="4"/>
        <v>25.691686507570104</v>
      </c>
      <c r="AE81">
        <f>'IDT-1'!D81</f>
        <v>0</v>
      </c>
      <c r="AF81" s="26"/>
      <c r="AG81">
        <f t="shared" si="5"/>
        <v>25.691686507570104</v>
      </c>
      <c r="AI81" s="75">
        <f>PXIL!L81</f>
        <v>0</v>
      </c>
      <c r="AJ81" s="75">
        <f>PXIL!R81</f>
        <v>0</v>
      </c>
      <c r="AK81" s="75">
        <f>RTM_IEX!L81</f>
        <v>5.49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4.9997805766445786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15.43</v>
      </c>
      <c r="AB82" s="117">
        <f>-STOA!R82</f>
        <v>0</v>
      </c>
      <c r="AC82">
        <f t="shared" si="3"/>
        <v>0.22809406907447233</v>
      </c>
      <c r="AD82">
        <f t="shared" si="4"/>
        <v>25.691686507570104</v>
      </c>
      <c r="AE82">
        <f>'IDT-1'!D82</f>
        <v>0</v>
      </c>
      <c r="AF82" s="26"/>
      <c r="AG82">
        <f t="shared" si="5"/>
        <v>25.691686507570104</v>
      </c>
      <c r="AI82" s="75">
        <f>PXIL!L82</f>
        <v>0</v>
      </c>
      <c r="AJ82" s="75">
        <f>PXIL!R82</f>
        <v>0</v>
      </c>
      <c r="AK82" s="75">
        <f>RTM_IEX!L82</f>
        <v>5.49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4.9997805766445786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15.43</v>
      </c>
      <c r="AB83" s="117">
        <f>-STOA!R83</f>
        <v>0</v>
      </c>
      <c r="AC83">
        <f t="shared" si="3"/>
        <v>0.22563006907447231</v>
      </c>
      <c r="AD83">
        <f t="shared" si="4"/>
        <v>25.414150507570106</v>
      </c>
      <c r="AE83">
        <f>'IDT-1'!D83</f>
        <v>0</v>
      </c>
      <c r="AF83" s="26"/>
      <c r="AG83">
        <f t="shared" si="5"/>
        <v>25.414150507570106</v>
      </c>
      <c r="AI83" s="75">
        <f>PXIL!L83</f>
        <v>0</v>
      </c>
      <c r="AJ83" s="75">
        <f>PXIL!R83</f>
        <v>0</v>
      </c>
      <c r="AK83" s="75">
        <f>RTM_IEX!L83</f>
        <v>5.21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4.9997805766445786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15.43</v>
      </c>
      <c r="AB84" s="117">
        <f>-STOA!R84</f>
        <v>0</v>
      </c>
      <c r="AC84">
        <f t="shared" si="3"/>
        <v>0.21964606907447232</v>
      </c>
      <c r="AD84">
        <f t="shared" si="4"/>
        <v>24.740134507570108</v>
      </c>
      <c r="AE84">
        <f>'IDT-1'!D84</f>
        <v>0</v>
      </c>
      <c r="AF84" s="26"/>
      <c r="AG84">
        <f t="shared" si="5"/>
        <v>24.740134507570108</v>
      </c>
      <c r="AI84" s="75">
        <f>PXIL!L84</f>
        <v>0</v>
      </c>
      <c r="AJ84" s="75">
        <f>PXIL!R84</f>
        <v>0</v>
      </c>
      <c r="AK84" s="75">
        <f>RTM_IEX!L84</f>
        <v>4.53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4.9997805766445786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15.43</v>
      </c>
      <c r="AB85" s="117">
        <f>-STOA!R85</f>
        <v>0</v>
      </c>
      <c r="AC85">
        <f t="shared" si="3"/>
        <v>0.26039006907447232</v>
      </c>
      <c r="AD85">
        <f t="shared" si="4"/>
        <v>29.329390507570107</v>
      </c>
      <c r="AE85">
        <f>'IDT-1'!D85</f>
        <v>0</v>
      </c>
      <c r="AF85" s="26"/>
      <c r="AG85">
        <f t="shared" si="5"/>
        <v>29.329390507570107</v>
      </c>
      <c r="AI85" s="75">
        <f>PXIL!L85</f>
        <v>0</v>
      </c>
      <c r="AJ85" s="75">
        <f>PXIL!R85</f>
        <v>0</v>
      </c>
      <c r="AK85" s="75">
        <f>RTM_IEX!L85</f>
        <v>9.16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4.9997805766445786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15.43</v>
      </c>
      <c r="AB86" s="117">
        <f>-STOA!R86</f>
        <v>0</v>
      </c>
      <c r="AC86">
        <f t="shared" si="3"/>
        <v>0.18823006907447232</v>
      </c>
      <c r="AD86">
        <f t="shared" si="4"/>
        <v>21.201550507570108</v>
      </c>
      <c r="AE86">
        <f>'IDT-1'!D86</f>
        <v>0</v>
      </c>
      <c r="AF86" s="26"/>
      <c r="AG86">
        <f t="shared" si="5"/>
        <v>21.201550507570108</v>
      </c>
      <c r="AI86" s="75">
        <f>PXIL!L86</f>
        <v>0</v>
      </c>
      <c r="AJ86" s="75">
        <f>PXIL!R86</f>
        <v>0</v>
      </c>
      <c r="AK86" s="75">
        <f>RTM_IEX!L86</f>
        <v>0.96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5.0004621926418933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15.43</v>
      </c>
      <c r="AB87" s="117">
        <f>-STOA!R87</f>
        <v>0</v>
      </c>
      <c r="AC87">
        <f t="shared" si="3"/>
        <v>0.21120406729524868</v>
      </c>
      <c r="AD87">
        <f t="shared" si="4"/>
        <v>23.789258125346645</v>
      </c>
      <c r="AE87">
        <f>'IDT-1'!D87</f>
        <v>0</v>
      </c>
      <c r="AF87" s="26"/>
      <c r="AG87">
        <f t="shared" si="5"/>
        <v>23.789258125346645</v>
      </c>
      <c r="AI87" s="75">
        <f>PXIL!L87</f>
        <v>0</v>
      </c>
      <c r="AJ87" s="75">
        <f>PXIL!R87</f>
        <v>0</v>
      </c>
      <c r="AK87" s="75">
        <f>RTM_IEX!L87</f>
        <v>3.57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5.0004621926418933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15.43</v>
      </c>
      <c r="AB88" s="117">
        <f>-STOA!R88</f>
        <v>0</v>
      </c>
      <c r="AC88">
        <f t="shared" si="3"/>
        <v>0.20689206729524867</v>
      </c>
      <c r="AD88">
        <f t="shared" si="4"/>
        <v>23.303570125346646</v>
      </c>
      <c r="AE88">
        <f>'IDT-1'!D88</f>
        <v>0</v>
      </c>
      <c r="AF88" s="26"/>
      <c r="AG88">
        <f t="shared" si="5"/>
        <v>23.303570125346646</v>
      </c>
      <c r="AI88" s="75">
        <f>PXIL!L88</f>
        <v>0</v>
      </c>
      <c r="AJ88" s="75">
        <f>PXIL!R88</f>
        <v>0</v>
      </c>
      <c r="AK88" s="75">
        <f>RTM_IEX!L88</f>
        <v>3.08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5.0004621926418933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15.43</v>
      </c>
      <c r="AB89" s="117">
        <f>-STOA!R89</f>
        <v>0</v>
      </c>
      <c r="AC89">
        <f t="shared" si="3"/>
        <v>0.19254806729524868</v>
      </c>
      <c r="AD89">
        <f t="shared" si="4"/>
        <v>21.687914125346644</v>
      </c>
      <c r="AE89">
        <f>'IDT-1'!D89</f>
        <v>0</v>
      </c>
      <c r="AF89" s="26"/>
      <c r="AG89">
        <f t="shared" si="5"/>
        <v>21.687914125346644</v>
      </c>
      <c r="AI89" s="75">
        <f>PXIL!L89</f>
        <v>0</v>
      </c>
      <c r="AJ89" s="75">
        <f>PXIL!R89</f>
        <v>0</v>
      </c>
      <c r="AK89" s="75">
        <f>RTM_IEX!L89</f>
        <v>1.45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5.0004621926418933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15.43</v>
      </c>
      <c r="AB90" s="117">
        <f>-STOA!R90</f>
        <v>0</v>
      </c>
      <c r="AC90">
        <f t="shared" si="3"/>
        <v>0.18823606729524869</v>
      </c>
      <c r="AD90">
        <f t="shared" si="4"/>
        <v>21.202226125346645</v>
      </c>
      <c r="AE90">
        <f>'IDT-1'!D90</f>
        <v>0</v>
      </c>
      <c r="AF90" s="26"/>
      <c r="AG90">
        <f t="shared" si="5"/>
        <v>21.202226125346645</v>
      </c>
      <c r="AI90" s="75">
        <f>PXIL!L90</f>
        <v>0</v>
      </c>
      <c r="AJ90" s="75">
        <f>PXIL!R90</f>
        <v>0</v>
      </c>
      <c r="AK90" s="75">
        <f>RTM_IEX!L90</f>
        <v>0.96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5.0004621926418933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10.61</v>
      </c>
      <c r="AB91" s="117">
        <f>-STOA!R91</f>
        <v>0</v>
      </c>
      <c r="AC91">
        <f t="shared" si="3"/>
        <v>0.22220406729524866</v>
      </c>
      <c r="AD91">
        <f t="shared" si="4"/>
        <v>25.028258125346646</v>
      </c>
      <c r="AE91">
        <f>'IDT-1'!D91</f>
        <v>0</v>
      </c>
      <c r="AF91" s="26"/>
      <c r="AG91">
        <f t="shared" si="5"/>
        <v>25.028258125346646</v>
      </c>
      <c r="AI91" s="75">
        <f>PXIL!L91</f>
        <v>0</v>
      </c>
      <c r="AJ91" s="75">
        <f>PXIL!R91</f>
        <v>0</v>
      </c>
      <c r="AK91" s="75">
        <f>RTM_IEX!L91</f>
        <v>9.64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5.0004621926418933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10.61</v>
      </c>
      <c r="AB92" s="117">
        <f>-STOA!R92</f>
        <v>0</v>
      </c>
      <c r="AC92">
        <f t="shared" si="3"/>
        <v>0.15013206729524867</v>
      </c>
      <c r="AD92">
        <f t="shared" si="4"/>
        <v>16.910330125346643</v>
      </c>
      <c r="AE92">
        <f>'IDT-1'!D92</f>
        <v>0</v>
      </c>
      <c r="AF92" s="26"/>
      <c r="AG92">
        <f t="shared" si="5"/>
        <v>16.910330125346643</v>
      </c>
      <c r="AI92" s="75">
        <f>PXIL!L92</f>
        <v>0</v>
      </c>
      <c r="AJ92" s="75">
        <f>PXIL!R92</f>
        <v>0</v>
      </c>
      <c r="AK92" s="75">
        <f>RTM_IEX!L92</f>
        <v>1.45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5.0004621926418933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10.61</v>
      </c>
      <c r="AB93" s="117">
        <f>-STOA!R93</f>
        <v>0</v>
      </c>
      <c r="AC93">
        <f t="shared" si="3"/>
        <v>0.16958006729524866</v>
      </c>
      <c r="AD93">
        <f t="shared" si="4"/>
        <v>19.100882125346644</v>
      </c>
      <c r="AE93">
        <f>'IDT-1'!D93</f>
        <v>0</v>
      </c>
      <c r="AF93" s="26"/>
      <c r="AG93">
        <f t="shared" si="5"/>
        <v>19.100882125346644</v>
      </c>
      <c r="AI93" s="75">
        <f>PXIL!L93</f>
        <v>0</v>
      </c>
      <c r="AJ93" s="75">
        <f>PXIL!R93</f>
        <v>0</v>
      </c>
      <c r="AK93" s="75">
        <f>RTM_IEX!L93</f>
        <v>3.66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5.0004621926418933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10.61</v>
      </c>
      <c r="AB94" s="117">
        <f>-STOA!R94</f>
        <v>0</v>
      </c>
      <c r="AC94">
        <f t="shared" si="3"/>
        <v>0.15435606729524867</v>
      </c>
      <c r="AD94">
        <f t="shared" si="4"/>
        <v>17.386106125346643</v>
      </c>
      <c r="AE94">
        <f>'IDT-1'!D94</f>
        <v>0</v>
      </c>
      <c r="AF94" s="26"/>
      <c r="AG94">
        <f t="shared" si="5"/>
        <v>17.386106125346643</v>
      </c>
      <c r="AI94" s="75">
        <f>PXIL!L94</f>
        <v>0</v>
      </c>
      <c r="AJ94" s="75">
        <f>PXIL!R94</f>
        <v>0</v>
      </c>
      <c r="AK94" s="75">
        <f>RTM_IEX!L94</f>
        <v>1.93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5.0004621926418933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10.61</v>
      </c>
      <c r="AB95" s="117">
        <f>-STOA!R95</f>
        <v>0</v>
      </c>
      <c r="AC95">
        <f t="shared" si="3"/>
        <v>0.15180406729524867</v>
      </c>
      <c r="AD95">
        <f t="shared" si="4"/>
        <v>17.098658125346645</v>
      </c>
      <c r="AE95">
        <f>'IDT-1'!D95</f>
        <v>0</v>
      </c>
      <c r="AF95" s="26"/>
      <c r="AG95">
        <f t="shared" si="5"/>
        <v>17.098658125346645</v>
      </c>
      <c r="AI95" s="75">
        <f>PXIL!L95</f>
        <v>0</v>
      </c>
      <c r="AJ95" s="75">
        <f>PXIL!R95</f>
        <v>0</v>
      </c>
      <c r="AK95" s="75">
        <f>RTM_IEX!L95</f>
        <v>1.64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5.0004621926418933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10.61</v>
      </c>
      <c r="AB96" s="117">
        <f>-STOA!R96</f>
        <v>0</v>
      </c>
      <c r="AC96">
        <f t="shared" si="3"/>
        <v>0.14582006729524868</v>
      </c>
      <c r="AD96">
        <f t="shared" si="4"/>
        <v>16.424642125346647</v>
      </c>
      <c r="AE96">
        <f>'IDT-1'!D96</f>
        <v>0</v>
      </c>
      <c r="AF96" s="26"/>
      <c r="AG96">
        <f t="shared" si="5"/>
        <v>16.424642125346647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5.0004621926418933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10.61</v>
      </c>
      <c r="AB97" s="117">
        <f>-STOA!R97</f>
        <v>0</v>
      </c>
      <c r="AC97">
        <f t="shared" si="3"/>
        <v>0.17978806729524868</v>
      </c>
      <c r="AD97">
        <f t="shared" si="4"/>
        <v>20.250674125346645</v>
      </c>
      <c r="AE97">
        <f>'IDT-1'!D97</f>
        <v>0</v>
      </c>
      <c r="AF97" s="26"/>
      <c r="AG97">
        <f t="shared" si="5"/>
        <v>20.250674125346645</v>
      </c>
      <c r="AI97" s="75">
        <f>PXIL!L97</f>
        <v>0</v>
      </c>
      <c r="AJ97" s="75">
        <f>PXIL!R97</f>
        <v>0</v>
      </c>
      <c r="AK97" s="75">
        <f>RTM_IEX!L97</f>
        <v>4.82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5.0004621926418933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10.61</v>
      </c>
      <c r="AB98" s="117">
        <f>-STOA!R98</f>
        <v>0</v>
      </c>
      <c r="AC98">
        <f t="shared" si="3"/>
        <v>0.13737206729524867</v>
      </c>
      <c r="AD98">
        <f t="shared" si="4"/>
        <v>15.473090125346644</v>
      </c>
      <c r="AE98">
        <f>'IDT-1'!D98</f>
        <v>0</v>
      </c>
      <c r="AF98" s="26"/>
      <c r="AG98">
        <f t="shared" si="5"/>
        <v>15.473090125346644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0.12029994900167079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0.29627749999999975</v>
      </c>
      <c r="AB99" s="117">
        <f t="shared" si="6"/>
        <v>0</v>
      </c>
      <c r="AC99">
        <f t="shared" si="6"/>
        <v>4.6043355512147043E-3</v>
      </c>
      <c r="AD99">
        <f t="shared" si="6"/>
        <v>0.51861561345045593</v>
      </c>
      <c r="AE99">
        <f t="shared" ref="AE99:AR99" si="7">SUM(AE3:AE98)/4000</f>
        <v>0</v>
      </c>
      <c r="AG99">
        <f t="shared" si="7"/>
        <v>0.51861561345045593</v>
      </c>
      <c r="AI99">
        <f t="shared" si="7"/>
        <v>0</v>
      </c>
      <c r="AJ99">
        <f t="shared" si="7"/>
        <v>0</v>
      </c>
      <c r="AK99">
        <f t="shared" si="7"/>
        <v>0.10664249999999996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174</v>
      </c>
      <c r="C1" s="31">
        <v>44693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13.184609999999999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1.74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0.13133656800000001</v>
      </c>
      <c r="AD3">
        <f>SUM(B3:AB3,AI3:AR3)-AC3</f>
        <v>14.793273431999999</v>
      </c>
      <c r="AE3">
        <v>0</v>
      </c>
      <c r="AF3" s="26"/>
      <c r="AG3">
        <f>SUM(AD3:AF3)</f>
        <v>14.793273431999999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13.184609999999999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0.57999999999999996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0.12112856800000001</v>
      </c>
      <c r="AD4">
        <f t="shared" ref="AD4:AD67" si="1">SUM(B4:AB4,AI4:AR4)-AC4</f>
        <v>13.643481432</v>
      </c>
      <c r="AE4">
        <v>0</v>
      </c>
      <c r="AF4" s="26"/>
      <c r="AG4">
        <f t="shared" ref="AG4:AG67" si="2">SUM(AD4:AF4)</f>
        <v>13.643481432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13.184609999999999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3.95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0.15078456800000001</v>
      </c>
      <c r="AD5">
        <f t="shared" si="1"/>
        <v>16.983825432</v>
      </c>
      <c r="AE5">
        <v>0</v>
      </c>
      <c r="AF5" s="26"/>
      <c r="AG5">
        <f t="shared" si="2"/>
        <v>16.983825432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13.184609999999999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0.11602456799999999</v>
      </c>
      <c r="AD6">
        <f t="shared" si="1"/>
        <v>13.068585431999999</v>
      </c>
      <c r="AE6">
        <v>0</v>
      </c>
      <c r="AF6" s="26"/>
      <c r="AG6">
        <f t="shared" si="2"/>
        <v>13.068585431999999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13.184609999999999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0.11602456799999999</v>
      </c>
      <c r="AD7">
        <f t="shared" si="1"/>
        <v>13.068585431999999</v>
      </c>
      <c r="AE7">
        <v>0</v>
      </c>
      <c r="AF7" s="26"/>
      <c r="AG7">
        <f t="shared" si="2"/>
        <v>13.068585431999999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11.596367000000001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0.10204802960000001</v>
      </c>
      <c r="AD8">
        <f t="shared" si="1"/>
        <v>11.4943189704</v>
      </c>
      <c r="AE8">
        <v>0</v>
      </c>
      <c r="AF8" s="26"/>
      <c r="AG8">
        <f t="shared" si="2"/>
        <v>11.4943189704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7.3684139999999996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6.4842043200000005E-2</v>
      </c>
      <c r="AD9">
        <f t="shared" si="1"/>
        <v>7.3035719567999999</v>
      </c>
      <c r="AE9">
        <v>0</v>
      </c>
      <c r="AF9" s="26"/>
      <c r="AG9">
        <f t="shared" si="2"/>
        <v>7.3035719567999999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11.014542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9.6927969600000011E-2</v>
      </c>
      <c r="AD10">
        <f t="shared" si="1"/>
        <v>10.917614030400001</v>
      </c>
      <c r="AE10">
        <v>0</v>
      </c>
      <c r="AF10" s="26"/>
      <c r="AG10">
        <f t="shared" si="2"/>
        <v>10.917614030400001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10.710221000000001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9.4249944800000013E-2</v>
      </c>
      <c r="AD11">
        <f t="shared" si="1"/>
        <v>10.615971055200001</v>
      </c>
      <c r="AE11">
        <v>0</v>
      </c>
      <c r="AF11" s="26"/>
      <c r="AG11">
        <f t="shared" si="2"/>
        <v>10.615971055200001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13.184609999999999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0.12447256799999999</v>
      </c>
      <c r="AD12">
        <f t="shared" si="1"/>
        <v>14.020137432</v>
      </c>
      <c r="AE12">
        <v>0</v>
      </c>
      <c r="AF12" s="26"/>
      <c r="AG12">
        <f t="shared" si="2"/>
        <v>14.020137432</v>
      </c>
      <c r="AI12" s="75">
        <f>PXIL!M12</f>
        <v>0</v>
      </c>
      <c r="AJ12" s="75">
        <f>PXIL!S12</f>
        <v>0</v>
      </c>
      <c r="AK12" s="75">
        <f>RTM_IEX!M12</f>
        <v>0.96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12.591631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0.11080635280000001</v>
      </c>
      <c r="AD13">
        <f t="shared" si="1"/>
        <v>12.4808246472</v>
      </c>
      <c r="AE13">
        <v>0</v>
      </c>
      <c r="AF13" s="26"/>
      <c r="AG13">
        <f t="shared" si="2"/>
        <v>12.4808246472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13.184609999999999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0.120248568</v>
      </c>
      <c r="AD14">
        <f t="shared" si="1"/>
        <v>13.544361432000001</v>
      </c>
      <c r="AE14">
        <v>0</v>
      </c>
      <c r="AF14" s="26"/>
      <c r="AG14">
        <f t="shared" si="2"/>
        <v>13.544361432000001</v>
      </c>
      <c r="AI14" s="75">
        <f>PXIL!M14</f>
        <v>0</v>
      </c>
      <c r="AJ14" s="75">
        <f>PXIL!S14</f>
        <v>0</v>
      </c>
      <c r="AK14" s="75">
        <f>RTM_IEX!M14</f>
        <v>0.48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14.455416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0.87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0.14586366080000002</v>
      </c>
      <c r="AD15">
        <f t="shared" si="1"/>
        <v>16.429552339199997</v>
      </c>
      <c r="AE15">
        <v>0</v>
      </c>
      <c r="AF15" s="26"/>
      <c r="AG15">
        <f t="shared" si="2"/>
        <v>16.429552339199997</v>
      </c>
      <c r="AI15" s="75">
        <f>PXIL!M15</f>
        <v>0</v>
      </c>
      <c r="AJ15" s="75">
        <f>PXIL!S15</f>
        <v>0</v>
      </c>
      <c r="AK15" s="75">
        <f>RTM_IEX!M15</f>
        <v>1.25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9.7051289999999995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8.5405135199999996E-2</v>
      </c>
      <c r="AD16">
        <f t="shared" si="1"/>
        <v>9.6197238647999992</v>
      </c>
      <c r="AE16">
        <v>0</v>
      </c>
      <c r="AF16" s="26"/>
      <c r="AG16">
        <f t="shared" si="2"/>
        <v>9.6197238647999992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14.455416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2.02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0.15598366080000001</v>
      </c>
      <c r="AD17">
        <f t="shared" si="1"/>
        <v>17.569432339199999</v>
      </c>
      <c r="AE17">
        <v>0</v>
      </c>
      <c r="AF17" s="26"/>
      <c r="AG17">
        <f t="shared" si="2"/>
        <v>17.569432339199999</v>
      </c>
      <c r="AI17" s="75">
        <f>PXIL!M17</f>
        <v>0</v>
      </c>
      <c r="AJ17" s="75">
        <f>PXIL!S17</f>
        <v>0</v>
      </c>
      <c r="AK17" s="75">
        <f>RTM_IEX!M17</f>
        <v>1.25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14.455416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3.76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0.1712956608</v>
      </c>
      <c r="AD18">
        <f t="shared" si="1"/>
        <v>19.294120339199999</v>
      </c>
      <c r="AE18">
        <v>0</v>
      </c>
      <c r="AF18" s="26"/>
      <c r="AG18">
        <f t="shared" si="2"/>
        <v>19.294120339199999</v>
      </c>
      <c r="AI18" s="75">
        <f>PXIL!M18</f>
        <v>0</v>
      </c>
      <c r="AJ18" s="75">
        <f>PXIL!S18</f>
        <v>0</v>
      </c>
      <c r="AK18" s="75">
        <f>RTM_IEX!M18</f>
        <v>1.25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14.455416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8.77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0.21538366080000002</v>
      </c>
      <c r="AD19">
        <f t="shared" si="1"/>
        <v>24.260032339199999</v>
      </c>
      <c r="AE19">
        <v>0</v>
      </c>
      <c r="AF19" s="26"/>
      <c r="AG19">
        <f t="shared" si="2"/>
        <v>24.260032339199999</v>
      </c>
      <c r="AI19" s="75">
        <f>PXIL!M19</f>
        <v>0</v>
      </c>
      <c r="AJ19" s="75">
        <f>PXIL!S19</f>
        <v>0</v>
      </c>
      <c r="AK19" s="75">
        <f>RTM_IEX!M19</f>
        <v>1.25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14.455416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7.81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0.2069356608</v>
      </c>
      <c r="AD20">
        <f t="shared" si="1"/>
        <v>23.308480339199999</v>
      </c>
      <c r="AE20">
        <v>0</v>
      </c>
      <c r="AF20" s="26"/>
      <c r="AG20">
        <f t="shared" si="2"/>
        <v>23.308480339199999</v>
      </c>
      <c r="AI20" s="75">
        <f>PXIL!M20</f>
        <v>0</v>
      </c>
      <c r="AJ20" s="75">
        <f>PXIL!S20</f>
        <v>0</v>
      </c>
      <c r="AK20" s="75">
        <f>RTM_IEX!M20</f>
        <v>1.25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14.455416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9.06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0.21793566080000004</v>
      </c>
      <c r="AD21">
        <f t="shared" si="1"/>
        <v>24.547480339200003</v>
      </c>
      <c r="AE21">
        <v>0</v>
      </c>
      <c r="AF21" s="26"/>
      <c r="AG21">
        <f t="shared" si="2"/>
        <v>24.547480339200003</v>
      </c>
      <c r="AI21" s="75">
        <f>PXIL!M21</f>
        <v>0</v>
      </c>
      <c r="AJ21" s="75">
        <f>PXIL!S21</f>
        <v>0</v>
      </c>
      <c r="AK21" s="75">
        <f>RTM_IEX!M21</f>
        <v>1.25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14.455416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0.22303966080000001</v>
      </c>
      <c r="AD22">
        <f t="shared" si="1"/>
        <v>25.122376339199999</v>
      </c>
      <c r="AE22">
        <v>0</v>
      </c>
      <c r="AF22" s="26"/>
      <c r="AG22">
        <f t="shared" si="2"/>
        <v>25.122376339199999</v>
      </c>
      <c r="AI22" s="75">
        <f>PXIL!M22</f>
        <v>0</v>
      </c>
      <c r="AJ22" s="75">
        <f>PXIL!S22</f>
        <v>0</v>
      </c>
      <c r="AK22" s="75">
        <f>RTM_IEX!M22</f>
        <v>1.25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14.455416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2.2200000000000002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0.15774366080000002</v>
      </c>
      <c r="AD23">
        <f t="shared" si="1"/>
        <v>17.767672339199997</v>
      </c>
      <c r="AE23">
        <v>0</v>
      </c>
      <c r="AF23" s="26"/>
      <c r="AG23">
        <f t="shared" si="2"/>
        <v>17.767672339199997</v>
      </c>
      <c r="AI23" s="75">
        <f>PXIL!M23</f>
        <v>0</v>
      </c>
      <c r="AJ23" s="75">
        <f>PXIL!S23</f>
        <v>0</v>
      </c>
      <c r="AK23" s="75">
        <f>RTM_IEX!M23</f>
        <v>1.25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14.455416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8.8699999999999992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0.21626366080000001</v>
      </c>
      <c r="AD24">
        <f t="shared" si="1"/>
        <v>24.359152339199998</v>
      </c>
      <c r="AE24">
        <v>0</v>
      </c>
      <c r="AF24" s="26"/>
      <c r="AG24">
        <f t="shared" si="2"/>
        <v>24.359152339199998</v>
      </c>
      <c r="AI24" s="75">
        <f>PXIL!M24</f>
        <v>0</v>
      </c>
      <c r="AJ24" s="75">
        <f>PXIL!S24</f>
        <v>0</v>
      </c>
      <c r="AK24" s="75">
        <f>RTM_IEX!M24</f>
        <v>1.25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14.455416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9.35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0.22048766080000004</v>
      </c>
      <c r="AD25">
        <f t="shared" si="1"/>
        <v>24.834928339200001</v>
      </c>
      <c r="AE25">
        <v>0</v>
      </c>
      <c r="AF25" s="26"/>
      <c r="AG25">
        <f t="shared" si="2"/>
        <v>24.834928339200001</v>
      </c>
      <c r="AI25" s="75">
        <f>PXIL!M25</f>
        <v>0</v>
      </c>
      <c r="AJ25" s="75">
        <f>PXIL!S25</f>
        <v>0</v>
      </c>
      <c r="AK25" s="75">
        <f>RTM_IEX!M25</f>
        <v>1.25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14.455416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0.22303966080000001</v>
      </c>
      <c r="AD26">
        <f t="shared" si="1"/>
        <v>25.122376339199999</v>
      </c>
      <c r="AE26">
        <v>0</v>
      </c>
      <c r="AF26" s="26"/>
      <c r="AG26">
        <f t="shared" si="2"/>
        <v>25.122376339199999</v>
      </c>
      <c r="AI26" s="75">
        <f>PXIL!M26</f>
        <v>0</v>
      </c>
      <c r="AJ26" s="75">
        <f>PXIL!S26</f>
        <v>0</v>
      </c>
      <c r="AK26" s="75">
        <f>RTM_IEX!M26</f>
        <v>1.25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14.455416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0.20860766080000001</v>
      </c>
      <c r="AD27">
        <f t="shared" si="1"/>
        <v>23.496808339200001</v>
      </c>
      <c r="AE27">
        <v>0</v>
      </c>
      <c r="AF27" s="26"/>
      <c r="AG27">
        <f t="shared" si="2"/>
        <v>23.496808339200001</v>
      </c>
      <c r="AI27" s="75">
        <f>PXIL!M27</f>
        <v>0</v>
      </c>
      <c r="AJ27" s="75">
        <f>PXIL!S27</f>
        <v>0</v>
      </c>
      <c r="AK27" s="75">
        <f>RTM_IEX!M27</f>
        <v>1.25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14.455416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8.19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0.21027966079999999</v>
      </c>
      <c r="AD28">
        <f t="shared" si="1"/>
        <v>23.685136339199996</v>
      </c>
      <c r="AE28">
        <v>0</v>
      </c>
      <c r="AF28" s="26"/>
      <c r="AG28">
        <f t="shared" si="2"/>
        <v>23.685136339199996</v>
      </c>
      <c r="AI28" s="75">
        <f>PXIL!M28</f>
        <v>0</v>
      </c>
      <c r="AJ28" s="75">
        <f>PXIL!S28</f>
        <v>0</v>
      </c>
      <c r="AK28" s="75">
        <f>RTM_IEX!M28</f>
        <v>1.25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14.455416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9.6300000000000008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0.22295166080000003</v>
      </c>
      <c r="AD29">
        <f t="shared" si="1"/>
        <v>25.112464339200002</v>
      </c>
      <c r="AE29">
        <v>0</v>
      </c>
      <c r="AF29" s="26"/>
      <c r="AG29">
        <f t="shared" si="2"/>
        <v>25.112464339200002</v>
      </c>
      <c r="AI29" s="75">
        <f>PXIL!M29</f>
        <v>0</v>
      </c>
      <c r="AJ29" s="75">
        <f>PXIL!S29</f>
        <v>0</v>
      </c>
      <c r="AK29" s="75">
        <f>RTM_IEX!M29</f>
        <v>1.25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14.455416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2.02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0.15598366080000001</v>
      </c>
      <c r="AD30">
        <f t="shared" si="1"/>
        <v>17.569432339199999</v>
      </c>
      <c r="AE30">
        <v>0</v>
      </c>
      <c r="AF30" s="26"/>
      <c r="AG30">
        <f t="shared" si="2"/>
        <v>17.569432339199999</v>
      </c>
      <c r="AI30" s="75">
        <f>PXIL!M30</f>
        <v>0</v>
      </c>
      <c r="AJ30" s="75">
        <f>PXIL!S30</f>
        <v>0</v>
      </c>
      <c r="AK30" s="75">
        <f>RTM_IEX!M30</f>
        <v>1.25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14.455416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8.19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0.21027966079999999</v>
      </c>
      <c r="AD31">
        <f t="shared" si="1"/>
        <v>23.685136339199996</v>
      </c>
      <c r="AE31">
        <v>0</v>
      </c>
      <c r="AF31" s="26"/>
      <c r="AG31">
        <f t="shared" si="2"/>
        <v>23.685136339199996</v>
      </c>
      <c r="AI31" s="75">
        <f>PXIL!M31</f>
        <v>0</v>
      </c>
      <c r="AJ31" s="75">
        <f>PXIL!S31</f>
        <v>0</v>
      </c>
      <c r="AK31" s="75">
        <f>RTM_IEX!M31</f>
        <v>1.25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14.455416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8.9600000000000009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0.21705566080000002</v>
      </c>
      <c r="AD32">
        <f t="shared" si="1"/>
        <v>24.448360339200001</v>
      </c>
      <c r="AE32">
        <v>0</v>
      </c>
      <c r="AF32" s="26"/>
      <c r="AG32">
        <f t="shared" si="2"/>
        <v>24.448360339200001</v>
      </c>
      <c r="AI32" s="75">
        <f>PXIL!M32</f>
        <v>0</v>
      </c>
      <c r="AJ32" s="75">
        <f>PXIL!S32</f>
        <v>0</v>
      </c>
      <c r="AK32" s="75">
        <f>RTM_IEX!M32</f>
        <v>1.25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14.455416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7.13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0.20095166080000001</v>
      </c>
      <c r="AD33">
        <f t="shared" si="1"/>
        <v>22.634464339199997</v>
      </c>
      <c r="AE33">
        <v>0</v>
      </c>
      <c r="AF33" s="26"/>
      <c r="AG33">
        <f t="shared" si="2"/>
        <v>22.634464339199997</v>
      </c>
      <c r="AI33" s="75">
        <f>PXIL!M33</f>
        <v>0</v>
      </c>
      <c r="AJ33" s="75">
        <f>PXIL!S33</f>
        <v>0</v>
      </c>
      <c r="AK33" s="75">
        <f>RTM_IEX!M33</f>
        <v>1.25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14.455416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8.39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0.21203966080000003</v>
      </c>
      <c r="AD34">
        <f t="shared" si="1"/>
        <v>23.883376339200002</v>
      </c>
      <c r="AE34">
        <v>0</v>
      </c>
      <c r="AF34" s="26"/>
      <c r="AG34">
        <f t="shared" si="2"/>
        <v>23.883376339200002</v>
      </c>
      <c r="AI34" s="75">
        <f>PXIL!M34</f>
        <v>0</v>
      </c>
      <c r="AJ34" s="75">
        <f>PXIL!S34</f>
        <v>0</v>
      </c>
      <c r="AK34" s="75">
        <f>RTM_IEX!M34</f>
        <v>1.25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14.455416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6.94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0.19927966080000004</v>
      </c>
      <c r="AD35">
        <f t="shared" si="1"/>
        <v>22.446136339200002</v>
      </c>
      <c r="AE35">
        <v>0</v>
      </c>
      <c r="AF35" s="26"/>
      <c r="AG35">
        <f t="shared" si="2"/>
        <v>22.446136339200002</v>
      </c>
      <c r="AI35" s="75">
        <f>PXIL!M35</f>
        <v>0</v>
      </c>
      <c r="AJ35" s="75">
        <f>PXIL!S35</f>
        <v>0</v>
      </c>
      <c r="AK35" s="75">
        <f>RTM_IEX!M35</f>
        <v>1.25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14.455416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7.81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0.2069356608</v>
      </c>
      <c r="AD36">
        <f t="shared" si="1"/>
        <v>23.308480339199999</v>
      </c>
      <c r="AE36">
        <v>0</v>
      </c>
      <c r="AF36" s="26"/>
      <c r="AG36">
        <f t="shared" si="2"/>
        <v>23.308480339199999</v>
      </c>
      <c r="AI36" s="75">
        <f>PXIL!M36</f>
        <v>0</v>
      </c>
      <c r="AJ36" s="75">
        <f>PXIL!S36</f>
        <v>0</v>
      </c>
      <c r="AK36" s="75">
        <f>RTM_IEX!M36</f>
        <v>1.25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14.455416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0.77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0.1449836608</v>
      </c>
      <c r="AD37">
        <f t="shared" si="1"/>
        <v>16.330432339199998</v>
      </c>
      <c r="AE37">
        <v>0</v>
      </c>
      <c r="AF37" s="26"/>
      <c r="AG37">
        <f t="shared" si="2"/>
        <v>16.330432339199998</v>
      </c>
      <c r="AI37" s="75">
        <f>PXIL!M37</f>
        <v>0</v>
      </c>
      <c r="AJ37" s="75">
        <f>PXIL!S37</f>
        <v>0</v>
      </c>
      <c r="AK37" s="75">
        <f>RTM_IEX!M37</f>
        <v>1.25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14.455416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7.71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0.20605566080000001</v>
      </c>
      <c r="AD38">
        <f t="shared" si="1"/>
        <v>23.2093603392</v>
      </c>
      <c r="AE38">
        <v>0</v>
      </c>
      <c r="AF38" s="26"/>
      <c r="AG38">
        <f t="shared" si="2"/>
        <v>23.2093603392</v>
      </c>
      <c r="AI38" s="75">
        <f>PXIL!M38</f>
        <v>0</v>
      </c>
      <c r="AJ38" s="75">
        <f>PXIL!S38</f>
        <v>0</v>
      </c>
      <c r="AK38" s="75">
        <f>RTM_IEX!M38</f>
        <v>1.25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14.455416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7.42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0.20350366080000004</v>
      </c>
      <c r="AD39">
        <f t="shared" si="1"/>
        <v>22.921912339200002</v>
      </c>
      <c r="AE39">
        <v>0</v>
      </c>
      <c r="AF39" s="26"/>
      <c r="AG39">
        <f t="shared" si="2"/>
        <v>22.921912339200002</v>
      </c>
      <c r="AI39" s="75">
        <f>PXIL!M39</f>
        <v>0</v>
      </c>
      <c r="AJ39" s="75">
        <f>PXIL!S39</f>
        <v>0</v>
      </c>
      <c r="AK39" s="75">
        <f>RTM_IEX!M39</f>
        <v>1.25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14.455416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9.35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0.22048766080000004</v>
      </c>
      <c r="AD40">
        <f t="shared" si="1"/>
        <v>24.834928339200001</v>
      </c>
      <c r="AE40">
        <v>0</v>
      </c>
      <c r="AF40" s="26"/>
      <c r="AG40">
        <f t="shared" si="2"/>
        <v>24.834928339200001</v>
      </c>
      <c r="AI40" s="75">
        <f>PXIL!M40</f>
        <v>0</v>
      </c>
      <c r="AJ40" s="75">
        <f>PXIL!S40</f>
        <v>0</v>
      </c>
      <c r="AK40" s="75">
        <f>RTM_IEX!M40</f>
        <v>1.25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14.455416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9.25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0.21960766080000002</v>
      </c>
      <c r="AD41">
        <f t="shared" si="1"/>
        <v>24.735808339199998</v>
      </c>
      <c r="AE41">
        <v>0</v>
      </c>
      <c r="AF41" s="26"/>
      <c r="AG41">
        <f t="shared" si="2"/>
        <v>24.735808339199998</v>
      </c>
      <c r="AI41" s="75">
        <f>PXIL!M41</f>
        <v>0</v>
      </c>
      <c r="AJ41" s="75">
        <f>PXIL!S41</f>
        <v>0</v>
      </c>
      <c r="AK41" s="75">
        <f>RTM_IEX!M41</f>
        <v>1.25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14.455416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8.77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0.21538366080000002</v>
      </c>
      <c r="AD42">
        <f t="shared" si="1"/>
        <v>24.260032339199999</v>
      </c>
      <c r="AE42">
        <v>0</v>
      </c>
      <c r="AF42" s="26"/>
      <c r="AG42">
        <f t="shared" si="2"/>
        <v>24.260032339199999</v>
      </c>
      <c r="AI42" s="75">
        <f>PXIL!M42</f>
        <v>0</v>
      </c>
      <c r="AJ42" s="75">
        <f>PXIL!S42</f>
        <v>0</v>
      </c>
      <c r="AK42" s="75">
        <f>RTM_IEX!M42</f>
        <v>1.25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14.455416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7.61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0.20517566080000002</v>
      </c>
      <c r="AD43">
        <f t="shared" si="1"/>
        <v>23.110240339200001</v>
      </c>
      <c r="AE43">
        <v>0</v>
      </c>
      <c r="AF43" s="26"/>
      <c r="AG43">
        <f t="shared" si="2"/>
        <v>23.110240339200001</v>
      </c>
      <c r="AI43" s="75">
        <f>PXIL!M43</f>
        <v>0</v>
      </c>
      <c r="AJ43" s="75">
        <f>PXIL!S43</f>
        <v>0</v>
      </c>
      <c r="AK43" s="75">
        <f>RTM_IEX!M43</f>
        <v>1.25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14.455416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0.1492076608</v>
      </c>
      <c r="AD44">
        <f t="shared" si="1"/>
        <v>16.806208339200001</v>
      </c>
      <c r="AE44">
        <v>0</v>
      </c>
      <c r="AF44" s="26"/>
      <c r="AG44">
        <f t="shared" si="2"/>
        <v>16.806208339200001</v>
      </c>
      <c r="AI44" s="75">
        <f>PXIL!M44</f>
        <v>0</v>
      </c>
      <c r="AJ44" s="75">
        <f>PXIL!S44</f>
        <v>0</v>
      </c>
      <c r="AK44" s="75">
        <f>RTM_IEX!M44</f>
        <v>1.25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14.455416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0.20772766080000002</v>
      </c>
      <c r="AD45">
        <f t="shared" si="1"/>
        <v>23.397688339199998</v>
      </c>
      <c r="AE45">
        <v>0</v>
      </c>
      <c r="AF45" s="26"/>
      <c r="AG45">
        <f t="shared" si="2"/>
        <v>23.397688339199998</v>
      </c>
      <c r="AI45" s="75">
        <f>PXIL!M45</f>
        <v>0</v>
      </c>
      <c r="AJ45" s="75">
        <f>PXIL!S45</f>
        <v>0</v>
      </c>
      <c r="AK45" s="75">
        <f>RTM_IEX!M45</f>
        <v>1.25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14.455416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6.65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0.19672766080000001</v>
      </c>
      <c r="AD46">
        <f t="shared" si="1"/>
        <v>22.158688339199998</v>
      </c>
      <c r="AE46">
        <v>0</v>
      </c>
      <c r="AF46" s="26"/>
      <c r="AG46">
        <f t="shared" si="2"/>
        <v>22.158688339199998</v>
      </c>
      <c r="AI46" s="75">
        <f>PXIL!M46</f>
        <v>0</v>
      </c>
      <c r="AJ46" s="75">
        <f>PXIL!S46</f>
        <v>0</v>
      </c>
      <c r="AK46" s="75">
        <f>RTM_IEX!M46</f>
        <v>1.25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14.455416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6.75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0.18660766080000002</v>
      </c>
      <c r="AD47">
        <f t="shared" si="1"/>
        <v>21.0188083392</v>
      </c>
      <c r="AE47">
        <v>0</v>
      </c>
      <c r="AF47" s="26"/>
      <c r="AG47">
        <f t="shared" si="2"/>
        <v>21.0188083392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14.455416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3.57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0.15862366080000001</v>
      </c>
      <c r="AD48">
        <f t="shared" si="1"/>
        <v>17.8667923392</v>
      </c>
      <c r="AE48">
        <v>0</v>
      </c>
      <c r="AF48" s="26"/>
      <c r="AG48">
        <f t="shared" si="2"/>
        <v>17.8667923392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14.455416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5.69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0.17727966080000002</v>
      </c>
      <c r="AD49">
        <f t="shared" si="1"/>
        <v>19.968136339200001</v>
      </c>
      <c r="AE49">
        <v>0</v>
      </c>
      <c r="AF49" s="26"/>
      <c r="AG49">
        <f t="shared" si="2"/>
        <v>19.968136339200001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14.455416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8.19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0.19927966079999998</v>
      </c>
      <c r="AD50">
        <f t="shared" si="1"/>
        <v>22.446136339199999</v>
      </c>
      <c r="AE50">
        <v>0</v>
      </c>
      <c r="AF50" s="26"/>
      <c r="AG50">
        <f t="shared" si="2"/>
        <v>22.446136339199999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14.455416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0.15008766080000002</v>
      </c>
      <c r="AD51">
        <f t="shared" si="1"/>
        <v>16.9053283392</v>
      </c>
      <c r="AE51">
        <v>0</v>
      </c>
      <c r="AF51" s="26"/>
      <c r="AG51">
        <f t="shared" si="2"/>
        <v>16.9053283392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14.455416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6.94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0.18827966080000003</v>
      </c>
      <c r="AD52">
        <f t="shared" si="1"/>
        <v>21.207136339200002</v>
      </c>
      <c r="AE52">
        <v>0</v>
      </c>
      <c r="AF52" s="26"/>
      <c r="AG52">
        <f t="shared" si="2"/>
        <v>21.207136339200002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14.455416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5.78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0.1780716608</v>
      </c>
      <c r="AD53">
        <f t="shared" si="1"/>
        <v>20.0573443392</v>
      </c>
      <c r="AE53">
        <v>0</v>
      </c>
      <c r="AF53" s="26"/>
      <c r="AG53">
        <f t="shared" si="2"/>
        <v>20.0573443392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14.455416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8.2899999999999991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0.2001596608</v>
      </c>
      <c r="AD54">
        <f t="shared" si="1"/>
        <v>22.545256339199998</v>
      </c>
      <c r="AE54">
        <v>0</v>
      </c>
      <c r="AF54" s="26"/>
      <c r="AG54">
        <f t="shared" si="2"/>
        <v>22.545256339199998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14.455416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7.33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0.19171166079999999</v>
      </c>
      <c r="AD55">
        <f t="shared" si="1"/>
        <v>21.593704339199999</v>
      </c>
      <c r="AE55">
        <v>0</v>
      </c>
      <c r="AF55" s="26"/>
      <c r="AG55">
        <f t="shared" si="2"/>
        <v>21.593704339199999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14.455416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8.68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0.20359166080000002</v>
      </c>
      <c r="AD56">
        <f t="shared" si="1"/>
        <v>22.931824339199999</v>
      </c>
      <c r="AE56">
        <v>0</v>
      </c>
      <c r="AF56" s="26"/>
      <c r="AG56">
        <f t="shared" si="2"/>
        <v>22.931824339199999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14.455416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6.55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0.18484766080000001</v>
      </c>
      <c r="AD57">
        <f t="shared" si="1"/>
        <v>20.820568339200001</v>
      </c>
      <c r="AE57">
        <v>0</v>
      </c>
      <c r="AF57" s="26"/>
      <c r="AG57">
        <f t="shared" si="2"/>
        <v>20.820568339200001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13.184609999999999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0.11602456799999999</v>
      </c>
      <c r="AD58">
        <f t="shared" si="1"/>
        <v>13.068585431999999</v>
      </c>
      <c r="AE58">
        <v>0</v>
      </c>
      <c r="AF58" s="26"/>
      <c r="AG58">
        <f t="shared" si="2"/>
        <v>13.068585431999999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14.455416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7.23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0.19083166080000002</v>
      </c>
      <c r="AD59">
        <f t="shared" si="1"/>
        <v>21.494584339199999</v>
      </c>
      <c r="AE59">
        <v>0</v>
      </c>
      <c r="AF59" s="26"/>
      <c r="AG59">
        <f t="shared" si="2"/>
        <v>21.494584339199999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14.455416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4.92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0.17050366080000001</v>
      </c>
      <c r="AD60">
        <f t="shared" si="1"/>
        <v>19.2049123392</v>
      </c>
      <c r="AE60">
        <v>0</v>
      </c>
      <c r="AF60" s="26"/>
      <c r="AG60">
        <f t="shared" si="2"/>
        <v>19.2049123392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14.455416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0.2120396608</v>
      </c>
      <c r="AD61">
        <f t="shared" si="1"/>
        <v>23.883376339200002</v>
      </c>
      <c r="AE61">
        <v>0</v>
      </c>
      <c r="AF61" s="26"/>
      <c r="AG61">
        <f t="shared" si="2"/>
        <v>23.883376339200002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14.455416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0.19848766080000002</v>
      </c>
      <c r="AD62">
        <f t="shared" si="1"/>
        <v>22.3569283392</v>
      </c>
      <c r="AE62">
        <v>0</v>
      </c>
      <c r="AF62" s="26"/>
      <c r="AG62">
        <f t="shared" si="2"/>
        <v>22.3569283392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14.455416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7.33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0.19171166079999999</v>
      </c>
      <c r="AD63">
        <f t="shared" si="1"/>
        <v>21.593704339199999</v>
      </c>
      <c r="AE63">
        <v>0</v>
      </c>
      <c r="AF63" s="26"/>
      <c r="AG63">
        <f t="shared" si="2"/>
        <v>21.593704339199999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14.455416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0.20183166080000001</v>
      </c>
      <c r="AD64">
        <f t="shared" si="1"/>
        <v>22.7335843392</v>
      </c>
      <c r="AE64">
        <v>0</v>
      </c>
      <c r="AF64" s="26"/>
      <c r="AG64">
        <f t="shared" si="2"/>
        <v>22.7335843392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14.455416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1.93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0.14419166080000001</v>
      </c>
      <c r="AD65">
        <f t="shared" si="1"/>
        <v>16.241224339199999</v>
      </c>
      <c r="AE65">
        <v>0</v>
      </c>
      <c r="AF65" s="26"/>
      <c r="AG65">
        <f t="shared" si="2"/>
        <v>16.241224339199999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14.455416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9.5399999999999991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0.21115966080000001</v>
      </c>
      <c r="AD66">
        <f t="shared" si="1"/>
        <v>23.784256339199999</v>
      </c>
      <c r="AE66">
        <v>0</v>
      </c>
      <c r="AF66" s="26"/>
      <c r="AG66">
        <f t="shared" si="2"/>
        <v>23.784256339199999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14.455416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0.20359166080000002</v>
      </c>
      <c r="AD67">
        <f t="shared" si="1"/>
        <v>22.931824339199999</v>
      </c>
      <c r="AE67">
        <v>0</v>
      </c>
      <c r="AF67" s="26"/>
      <c r="AG67">
        <f t="shared" si="2"/>
        <v>22.931824339199999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14.455416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0.2120396608</v>
      </c>
      <c r="AD68">
        <f t="shared" ref="AD68:AD98" si="4">SUM(B68:AB68,AI68:AR68)-AC68</f>
        <v>23.883376339200002</v>
      </c>
      <c r="AE68">
        <v>0</v>
      </c>
      <c r="AF68" s="26"/>
      <c r="AG68">
        <f t="shared" ref="AG68:AG98" si="5">SUM(AD68:AF68)</f>
        <v>23.883376339200002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14.455416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6.46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0.18405566080000002</v>
      </c>
      <c r="AD69">
        <f t="shared" si="4"/>
        <v>20.731360339200002</v>
      </c>
      <c r="AE69">
        <v>0</v>
      </c>
      <c r="AF69" s="26"/>
      <c r="AG69">
        <f t="shared" si="5"/>
        <v>20.731360339200002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14.455416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0.19417566080000001</v>
      </c>
      <c r="AD70">
        <f t="shared" si="4"/>
        <v>21.8712403392</v>
      </c>
      <c r="AE70">
        <v>0</v>
      </c>
      <c r="AF70" s="26"/>
      <c r="AG70">
        <f t="shared" si="5"/>
        <v>21.8712403392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14.455416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0.19672766080000001</v>
      </c>
      <c r="AD71">
        <f t="shared" si="4"/>
        <v>22.158688339199998</v>
      </c>
      <c r="AE71">
        <v>0</v>
      </c>
      <c r="AF71" s="26"/>
      <c r="AG71">
        <f t="shared" si="5"/>
        <v>22.158688339199998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14.455416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1.83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0.14331166079999999</v>
      </c>
      <c r="AD72">
        <f t="shared" si="4"/>
        <v>16.142104339199999</v>
      </c>
      <c r="AE72">
        <v>0</v>
      </c>
      <c r="AF72" s="26"/>
      <c r="AG72">
        <f t="shared" si="5"/>
        <v>16.142104339199999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14.455416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8.58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0.2027116608</v>
      </c>
      <c r="AD73">
        <f t="shared" si="4"/>
        <v>22.832704339199999</v>
      </c>
      <c r="AE73">
        <v>0</v>
      </c>
      <c r="AF73" s="26"/>
      <c r="AG73">
        <f t="shared" si="5"/>
        <v>22.832704339199999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14.455416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9.4499999999999993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0.21036766079999999</v>
      </c>
      <c r="AD74">
        <f t="shared" si="4"/>
        <v>23.6950483392</v>
      </c>
      <c r="AE74">
        <v>0</v>
      </c>
      <c r="AF74" s="26"/>
      <c r="AG74">
        <f t="shared" si="5"/>
        <v>23.6950483392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14.455416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0.2120396608</v>
      </c>
      <c r="AD75">
        <f t="shared" si="4"/>
        <v>23.883376339200002</v>
      </c>
      <c r="AE75">
        <v>0</v>
      </c>
      <c r="AF75" s="26"/>
      <c r="AG75">
        <f t="shared" si="5"/>
        <v>23.883376339200002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14.455416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4.24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0.16451966080000002</v>
      </c>
      <c r="AD76">
        <f t="shared" si="4"/>
        <v>18.530896339200002</v>
      </c>
      <c r="AE76">
        <v>0</v>
      </c>
      <c r="AF76" s="26"/>
      <c r="AG76">
        <f t="shared" si="5"/>
        <v>18.530896339200002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14.455416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4.8499999999999996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0.16988766080000001</v>
      </c>
      <c r="AD77">
        <f t="shared" si="4"/>
        <v>19.1355283392</v>
      </c>
      <c r="AE77">
        <v>0</v>
      </c>
      <c r="AF77" s="26"/>
      <c r="AG77">
        <f t="shared" si="5"/>
        <v>19.1355283392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14.455416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6.36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0.1831756608</v>
      </c>
      <c r="AD78">
        <f t="shared" si="4"/>
        <v>20.632240339199999</v>
      </c>
      <c r="AE78">
        <v>0</v>
      </c>
      <c r="AF78" s="26"/>
      <c r="AG78">
        <f t="shared" si="5"/>
        <v>20.632240339199999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13.184609999999999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0.11602456799999999</v>
      </c>
      <c r="AD79">
        <f t="shared" si="4"/>
        <v>13.068585431999999</v>
      </c>
      <c r="AE79">
        <v>0</v>
      </c>
      <c r="AF79" s="26"/>
      <c r="AG79">
        <f t="shared" si="5"/>
        <v>13.068585431999999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14.455416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8.9600000000000009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0.20605566080000001</v>
      </c>
      <c r="AD80">
        <f t="shared" si="4"/>
        <v>23.2093603392</v>
      </c>
      <c r="AE80">
        <v>0</v>
      </c>
      <c r="AF80" s="26"/>
      <c r="AG80">
        <f t="shared" si="5"/>
        <v>23.2093603392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14.455416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8.58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0.2027116608</v>
      </c>
      <c r="AD81">
        <f t="shared" si="4"/>
        <v>22.832704339199999</v>
      </c>
      <c r="AE81">
        <v>0</v>
      </c>
      <c r="AF81" s="26"/>
      <c r="AG81">
        <f t="shared" si="5"/>
        <v>22.832704339199999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14.455416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0.2120396608</v>
      </c>
      <c r="AD82">
        <f t="shared" si="4"/>
        <v>23.883376339200002</v>
      </c>
      <c r="AE82">
        <v>0</v>
      </c>
      <c r="AF82" s="26"/>
      <c r="AG82">
        <f t="shared" si="5"/>
        <v>23.883376339200002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14.455416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8.39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0.20103966080000002</v>
      </c>
      <c r="AD83">
        <f t="shared" si="4"/>
        <v>22.644376339200001</v>
      </c>
      <c r="AE83">
        <v>0</v>
      </c>
      <c r="AF83" s="26"/>
      <c r="AG83">
        <f t="shared" si="5"/>
        <v>22.644376339200001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14.455416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9.16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0.20781566080000002</v>
      </c>
      <c r="AD84">
        <f t="shared" si="4"/>
        <v>23.407600339199998</v>
      </c>
      <c r="AE84">
        <v>0</v>
      </c>
      <c r="AF84" s="26"/>
      <c r="AG84">
        <f t="shared" si="5"/>
        <v>23.407600339199998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14.455416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8.68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0.20359166080000002</v>
      </c>
      <c r="AD85">
        <f t="shared" si="4"/>
        <v>22.931824339199999</v>
      </c>
      <c r="AE85">
        <v>0</v>
      </c>
      <c r="AF85" s="26"/>
      <c r="AG85">
        <f t="shared" si="5"/>
        <v>22.931824339199999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14.455416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0.15184766080000001</v>
      </c>
      <c r="AD86">
        <f t="shared" si="4"/>
        <v>17.103568339199999</v>
      </c>
      <c r="AE86">
        <v>0</v>
      </c>
      <c r="AF86" s="26"/>
      <c r="AG86">
        <f t="shared" si="5"/>
        <v>17.103568339199999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14.455416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9.25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0.20860766080000001</v>
      </c>
      <c r="AD87">
        <f t="shared" si="4"/>
        <v>23.496808339200001</v>
      </c>
      <c r="AE87">
        <v>0</v>
      </c>
      <c r="AF87" s="26"/>
      <c r="AG87">
        <f t="shared" si="5"/>
        <v>23.496808339200001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14.455416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6.27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0.18238366080000001</v>
      </c>
      <c r="AD88">
        <f t="shared" si="4"/>
        <v>20.5430323392</v>
      </c>
      <c r="AE88">
        <v>0</v>
      </c>
      <c r="AF88" s="26"/>
      <c r="AG88">
        <f t="shared" si="5"/>
        <v>20.5430323392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14.455416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0.2120396608</v>
      </c>
      <c r="AD89">
        <f t="shared" si="4"/>
        <v>23.883376339200002</v>
      </c>
      <c r="AE89">
        <v>0</v>
      </c>
      <c r="AF89" s="26"/>
      <c r="AG89">
        <f t="shared" si="5"/>
        <v>23.883376339200002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14.455416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7.04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0.18915966079999999</v>
      </c>
      <c r="AD90">
        <f t="shared" si="4"/>
        <v>21.306256339199997</v>
      </c>
      <c r="AE90">
        <v>0</v>
      </c>
      <c r="AF90" s="26"/>
      <c r="AG90">
        <f t="shared" si="5"/>
        <v>21.306256339199997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14.455416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5.88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0.1789516608</v>
      </c>
      <c r="AD91">
        <f t="shared" si="4"/>
        <v>20.156464339199999</v>
      </c>
      <c r="AE91">
        <v>0</v>
      </c>
      <c r="AF91" s="26"/>
      <c r="AG91">
        <f t="shared" si="5"/>
        <v>20.156464339199999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14.455416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6.55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0.18484766080000001</v>
      </c>
      <c r="AD92">
        <f t="shared" si="4"/>
        <v>20.820568339200001</v>
      </c>
      <c r="AE92">
        <v>0</v>
      </c>
      <c r="AF92" s="26"/>
      <c r="AG92">
        <f t="shared" si="5"/>
        <v>20.820568339200001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13.184609999999999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0.11602456799999999</v>
      </c>
      <c r="AD93">
        <f t="shared" si="4"/>
        <v>13.068585431999999</v>
      </c>
      <c r="AE93">
        <v>0</v>
      </c>
      <c r="AF93" s="26"/>
      <c r="AG93">
        <f t="shared" si="5"/>
        <v>13.068585431999999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14.455416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0.19593566079999999</v>
      </c>
      <c r="AD94">
        <f t="shared" si="4"/>
        <v>22.069480339199998</v>
      </c>
      <c r="AE94">
        <v>0</v>
      </c>
      <c r="AF94" s="26"/>
      <c r="AG94">
        <f t="shared" si="5"/>
        <v>22.069480339199998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14.455416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7.42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0.19250366080000003</v>
      </c>
      <c r="AD95">
        <f t="shared" si="4"/>
        <v>21.682912339200001</v>
      </c>
      <c r="AE95">
        <v>0</v>
      </c>
      <c r="AF95" s="26"/>
      <c r="AG95">
        <f t="shared" si="5"/>
        <v>21.682912339200001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14.455416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3.76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0.16029566079999999</v>
      </c>
      <c r="AD96">
        <f t="shared" si="4"/>
        <v>18.055120339199998</v>
      </c>
      <c r="AE96">
        <v>0</v>
      </c>
      <c r="AF96" s="26"/>
      <c r="AG96">
        <f t="shared" si="5"/>
        <v>18.055120339199998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14.455416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4.43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0.1661916608</v>
      </c>
      <c r="AD97">
        <f t="shared" si="4"/>
        <v>18.7192243392</v>
      </c>
      <c r="AE97">
        <v>0</v>
      </c>
      <c r="AF97" s="26"/>
      <c r="AG97">
        <f t="shared" si="5"/>
        <v>18.7192243392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14.455416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3.37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0.15686366080000003</v>
      </c>
      <c r="AD98">
        <f t="shared" si="4"/>
        <v>17.668552339200001</v>
      </c>
      <c r="AE98">
        <v>0</v>
      </c>
      <c r="AF98" s="26"/>
      <c r="AG98">
        <f t="shared" si="5"/>
        <v>17.668552339200001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0.33781642100000026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0.14015749999999993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4.2945885048000006E-3</v>
      </c>
      <c r="AD99">
        <f t="shared" si="6"/>
        <v>0.48372683249519982</v>
      </c>
      <c r="AE99">
        <f t="shared" ref="AE99:AR99" si="8">SUM(AE3:AE98)/4000</f>
        <v>0</v>
      </c>
      <c r="AG99">
        <f t="shared" si="8"/>
        <v>0.48372683249519982</v>
      </c>
      <c r="AI99">
        <f t="shared" si="8"/>
        <v>0</v>
      </c>
      <c r="AJ99">
        <f t="shared" si="8"/>
        <v>0</v>
      </c>
      <c r="AK99">
        <f t="shared" si="8"/>
        <v>1.0047499999999999E-2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0</v>
      </c>
      <c r="C3" s="16">
        <f>'[1]05'!C5</f>
        <v>215</v>
      </c>
      <c r="D3" s="16">
        <f>'[1]05'!D5</f>
        <v>0</v>
      </c>
      <c r="E3" s="16">
        <f>'[1]05'!E5</f>
        <v>0</v>
      </c>
      <c r="F3" s="15">
        <f>SUM(B3:E3)</f>
        <v>215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0</v>
      </c>
      <c r="C4" s="16">
        <f>'[1]05'!C6</f>
        <v>215</v>
      </c>
      <c r="D4" s="16">
        <f>'[1]05'!D6</f>
        <v>0</v>
      </c>
      <c r="E4" s="16">
        <f>'[1]05'!E6</f>
        <v>0</v>
      </c>
      <c r="F4" s="15">
        <f>SUM(B4:E4)</f>
        <v>215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0</v>
      </c>
      <c r="C5" s="16">
        <f>'[1]05'!C7</f>
        <v>215</v>
      </c>
      <c r="D5" s="16">
        <f>'[1]05'!D7</f>
        <v>0</v>
      </c>
      <c r="E5" s="16">
        <f>'[1]05'!E7</f>
        <v>0</v>
      </c>
      <c r="F5" s="15">
        <f t="shared" ref="F5:F68" si="6">SUM(B5:E5)</f>
        <v>215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'[1]05'!B8</f>
        <v>0</v>
      </c>
      <c r="C6" s="16">
        <f>'[1]05'!C8</f>
        <v>215</v>
      </c>
      <c r="D6" s="16">
        <f>'[1]05'!D8</f>
        <v>0</v>
      </c>
      <c r="E6" s="16">
        <f>'[1]05'!E8</f>
        <v>0</v>
      </c>
      <c r="F6" s="15">
        <f t="shared" si="6"/>
        <v>215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0</v>
      </c>
      <c r="C7" s="16">
        <f>'[1]05'!C9</f>
        <v>215</v>
      </c>
      <c r="D7" s="16">
        <f>'[1]05'!D9</f>
        <v>0</v>
      </c>
      <c r="E7" s="16">
        <f>'[1]05'!E9</f>
        <v>0</v>
      </c>
      <c r="F7" s="15">
        <f t="shared" si="6"/>
        <v>215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0</v>
      </c>
      <c r="C8" s="16">
        <f>'[1]05'!C10</f>
        <v>215</v>
      </c>
      <c r="D8" s="16">
        <f>'[1]05'!D10</f>
        <v>0</v>
      </c>
      <c r="E8" s="16">
        <f>'[1]05'!E10</f>
        <v>0</v>
      </c>
      <c r="F8" s="15">
        <f t="shared" si="6"/>
        <v>215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0</v>
      </c>
      <c r="C9" s="16">
        <f>'[1]05'!C11</f>
        <v>215</v>
      </c>
      <c r="D9" s="16">
        <f>'[1]05'!D11</f>
        <v>0</v>
      </c>
      <c r="E9" s="16">
        <f>'[1]05'!E11</f>
        <v>0</v>
      </c>
      <c r="F9" s="15">
        <f t="shared" si="6"/>
        <v>215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0</v>
      </c>
      <c r="C10" s="16">
        <f>'[1]05'!C12</f>
        <v>215</v>
      </c>
      <c r="D10" s="16">
        <f>'[1]05'!D12</f>
        <v>0</v>
      </c>
      <c r="E10" s="16">
        <f>'[1]05'!E12</f>
        <v>0</v>
      </c>
      <c r="F10" s="15">
        <f t="shared" si="6"/>
        <v>215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0</v>
      </c>
      <c r="C11" s="16">
        <f>'[1]05'!C13</f>
        <v>215</v>
      </c>
      <c r="D11" s="16">
        <f>'[1]05'!D13</f>
        <v>0</v>
      </c>
      <c r="E11" s="16">
        <f>'[1]05'!E13</f>
        <v>0</v>
      </c>
      <c r="F11" s="15">
        <f t="shared" si="6"/>
        <v>215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0</v>
      </c>
      <c r="C12" s="16">
        <f>'[1]05'!C14</f>
        <v>215</v>
      </c>
      <c r="D12" s="16">
        <f>'[1]05'!D14</f>
        <v>0</v>
      </c>
      <c r="E12" s="16">
        <f>'[1]05'!E14</f>
        <v>0</v>
      </c>
      <c r="F12" s="15">
        <f t="shared" si="6"/>
        <v>215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0</v>
      </c>
      <c r="C13" s="16">
        <f>'[1]05'!C15</f>
        <v>215</v>
      </c>
      <c r="D13" s="16">
        <f>'[1]05'!D15</f>
        <v>0</v>
      </c>
      <c r="E13" s="16">
        <f>'[1]05'!E15</f>
        <v>0</v>
      </c>
      <c r="F13" s="15">
        <f t="shared" si="6"/>
        <v>215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0</v>
      </c>
      <c r="C14" s="16">
        <f>'[1]05'!C16</f>
        <v>215</v>
      </c>
      <c r="D14" s="16">
        <f>'[1]05'!D16</f>
        <v>0</v>
      </c>
      <c r="E14" s="16">
        <f>'[1]05'!E16</f>
        <v>0</v>
      </c>
      <c r="F14" s="15">
        <f t="shared" si="6"/>
        <v>215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0</v>
      </c>
      <c r="C15" s="16">
        <f>'[1]05'!C17</f>
        <v>215</v>
      </c>
      <c r="D15" s="16">
        <f>'[1]05'!D17</f>
        <v>0</v>
      </c>
      <c r="E15" s="16">
        <f>'[1]05'!E17</f>
        <v>0</v>
      </c>
      <c r="F15" s="15">
        <f t="shared" si="6"/>
        <v>215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0</v>
      </c>
      <c r="C16" s="16">
        <f>'[1]05'!C18</f>
        <v>215</v>
      </c>
      <c r="D16" s="16">
        <f>'[1]05'!D18</f>
        <v>0</v>
      </c>
      <c r="E16" s="16">
        <f>'[1]05'!E18</f>
        <v>0</v>
      </c>
      <c r="F16" s="15">
        <f t="shared" si="6"/>
        <v>215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0</v>
      </c>
      <c r="C17" s="16">
        <f>'[1]05'!C19</f>
        <v>215</v>
      </c>
      <c r="D17" s="16">
        <f>'[1]05'!D19</f>
        <v>0</v>
      </c>
      <c r="E17" s="16">
        <f>'[1]05'!E19</f>
        <v>0</v>
      </c>
      <c r="F17" s="15">
        <f t="shared" si="6"/>
        <v>215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0</v>
      </c>
      <c r="C18" s="16">
        <f>'[1]05'!C20</f>
        <v>215</v>
      </c>
      <c r="D18" s="16">
        <f>'[1]05'!D20</f>
        <v>0</v>
      </c>
      <c r="E18" s="16">
        <f>'[1]05'!E20</f>
        <v>0</v>
      </c>
      <c r="F18" s="15">
        <f t="shared" si="6"/>
        <v>215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0</v>
      </c>
      <c r="C19" s="16">
        <f>'[1]05'!C21</f>
        <v>215</v>
      </c>
      <c r="D19" s="16">
        <f>'[1]05'!D21</f>
        <v>0</v>
      </c>
      <c r="E19" s="16">
        <f>'[1]05'!E21</f>
        <v>0</v>
      </c>
      <c r="F19" s="15">
        <f t="shared" si="6"/>
        <v>215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0</v>
      </c>
      <c r="C20" s="16">
        <f>'[1]05'!C22</f>
        <v>215</v>
      </c>
      <c r="D20" s="16">
        <f>'[1]05'!D22</f>
        <v>0</v>
      </c>
      <c r="E20" s="16">
        <f>'[1]05'!E22</f>
        <v>0</v>
      </c>
      <c r="F20" s="15">
        <f t="shared" si="6"/>
        <v>215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0</v>
      </c>
      <c r="C21" s="16">
        <f>'[1]05'!C23</f>
        <v>215</v>
      </c>
      <c r="D21" s="16">
        <f>'[1]05'!D23</f>
        <v>0</v>
      </c>
      <c r="E21" s="16">
        <f>'[1]05'!E23</f>
        <v>0</v>
      </c>
      <c r="F21" s="15">
        <f t="shared" si="6"/>
        <v>215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0</v>
      </c>
      <c r="C22" s="16">
        <f>'[1]05'!C24</f>
        <v>215</v>
      </c>
      <c r="D22" s="16">
        <f>'[1]05'!D24</f>
        <v>0</v>
      </c>
      <c r="E22" s="16">
        <f>'[1]05'!E24</f>
        <v>0</v>
      </c>
      <c r="F22" s="15">
        <f t="shared" si="6"/>
        <v>215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0</v>
      </c>
      <c r="C23" s="16">
        <f>'[1]05'!C25</f>
        <v>215</v>
      </c>
      <c r="D23" s="16">
        <f>'[1]05'!D25</f>
        <v>0</v>
      </c>
      <c r="E23" s="16">
        <f>'[1]05'!E25</f>
        <v>0</v>
      </c>
      <c r="F23" s="15">
        <f t="shared" si="6"/>
        <v>215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0</v>
      </c>
      <c r="C24" s="16">
        <f>'[1]05'!C26</f>
        <v>215</v>
      </c>
      <c r="D24" s="16">
        <f>'[1]05'!D26</f>
        <v>0</v>
      </c>
      <c r="E24" s="16">
        <f>'[1]05'!E26</f>
        <v>0</v>
      </c>
      <c r="F24" s="15">
        <f t="shared" si="6"/>
        <v>215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0</v>
      </c>
      <c r="C25" s="16">
        <f>'[1]05'!C27</f>
        <v>215</v>
      </c>
      <c r="D25" s="16">
        <f>'[1]05'!D27</f>
        <v>0</v>
      </c>
      <c r="E25" s="16">
        <f>'[1]05'!E27</f>
        <v>0</v>
      </c>
      <c r="F25" s="15">
        <f t="shared" si="6"/>
        <v>215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0</v>
      </c>
      <c r="C26" s="16">
        <f>'[1]05'!C28</f>
        <v>215</v>
      </c>
      <c r="D26" s="16">
        <f>'[1]05'!D28</f>
        <v>0</v>
      </c>
      <c r="E26" s="16">
        <f>'[1]05'!E28</f>
        <v>0</v>
      </c>
      <c r="F26" s="15">
        <f t="shared" si="6"/>
        <v>215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0</v>
      </c>
      <c r="C27" s="16">
        <f>'[1]05'!C29</f>
        <v>215</v>
      </c>
      <c r="D27" s="16">
        <f>'[1]05'!D29</f>
        <v>0</v>
      </c>
      <c r="E27" s="16">
        <f>'[1]05'!E29</f>
        <v>0</v>
      </c>
      <c r="F27" s="15">
        <f t="shared" si="6"/>
        <v>215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0</v>
      </c>
      <c r="C28" s="16">
        <f>'[1]05'!C30</f>
        <v>215</v>
      </c>
      <c r="D28" s="16">
        <f>'[1]05'!D30</f>
        <v>0</v>
      </c>
      <c r="E28" s="16">
        <f>'[1]05'!E30</f>
        <v>0</v>
      </c>
      <c r="F28" s="15">
        <f t="shared" si="6"/>
        <v>215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0</v>
      </c>
      <c r="C29" s="16">
        <f>'[1]05'!C31</f>
        <v>215</v>
      </c>
      <c r="D29" s="16">
        <f>'[1]05'!D31</f>
        <v>0</v>
      </c>
      <c r="E29" s="16">
        <f>'[1]05'!E31</f>
        <v>0</v>
      </c>
      <c r="F29" s="15">
        <f t="shared" si="6"/>
        <v>215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0</v>
      </c>
      <c r="C30" s="16">
        <f>'[1]05'!C32</f>
        <v>215</v>
      </c>
      <c r="D30" s="16">
        <f>'[1]05'!D32</f>
        <v>0</v>
      </c>
      <c r="E30" s="16">
        <f>'[1]05'!E32</f>
        <v>0</v>
      </c>
      <c r="F30" s="15">
        <f t="shared" si="6"/>
        <v>215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0</v>
      </c>
      <c r="C31" s="16">
        <f>'[1]05'!C33</f>
        <v>215</v>
      </c>
      <c r="D31" s="16">
        <f>'[1]05'!D33</f>
        <v>0</v>
      </c>
      <c r="E31" s="16">
        <f>'[1]05'!E33</f>
        <v>0</v>
      </c>
      <c r="F31" s="15">
        <f t="shared" si="6"/>
        <v>215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0</v>
      </c>
      <c r="C32" s="16">
        <f>'[1]05'!C34</f>
        <v>215</v>
      </c>
      <c r="D32" s="16">
        <f>'[1]05'!D34</f>
        <v>0</v>
      </c>
      <c r="E32" s="16">
        <f>'[1]05'!E34</f>
        <v>0</v>
      </c>
      <c r="F32" s="15">
        <f t="shared" si="6"/>
        <v>215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0</v>
      </c>
      <c r="C33" s="16">
        <f>'[1]05'!C35</f>
        <v>215</v>
      </c>
      <c r="D33" s="16">
        <f>'[1]05'!D35</f>
        <v>0</v>
      </c>
      <c r="E33" s="16">
        <f>'[1]05'!E35</f>
        <v>0</v>
      </c>
      <c r="F33" s="15">
        <f t="shared" si="6"/>
        <v>215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0</v>
      </c>
      <c r="C34" s="16">
        <f>'[1]05'!C36</f>
        <v>215</v>
      </c>
      <c r="D34" s="16">
        <f>'[1]05'!D36</f>
        <v>0</v>
      </c>
      <c r="E34" s="16">
        <f>'[1]05'!E36</f>
        <v>0</v>
      </c>
      <c r="F34" s="15">
        <f t="shared" si="6"/>
        <v>215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0</v>
      </c>
      <c r="C35" s="16">
        <f>'[1]05'!C37</f>
        <v>215</v>
      </c>
      <c r="D35" s="16">
        <f>'[1]05'!D37</f>
        <v>0</v>
      </c>
      <c r="E35" s="16">
        <f>'[1]05'!E37</f>
        <v>0</v>
      </c>
      <c r="F35" s="15">
        <f t="shared" si="6"/>
        <v>215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0</v>
      </c>
      <c r="C36" s="16">
        <f>'[1]05'!C38</f>
        <v>215</v>
      </c>
      <c r="D36" s="16">
        <f>'[1]05'!D38</f>
        <v>0</v>
      </c>
      <c r="E36" s="16">
        <f>'[1]05'!E38</f>
        <v>0</v>
      </c>
      <c r="F36" s="15">
        <f t="shared" si="6"/>
        <v>215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0</v>
      </c>
      <c r="C37" s="16">
        <f>'[1]05'!C39</f>
        <v>215</v>
      </c>
      <c r="D37" s="16">
        <f>'[1]05'!D39</f>
        <v>0</v>
      </c>
      <c r="E37" s="16">
        <f>'[1]05'!E39</f>
        <v>0</v>
      </c>
      <c r="F37" s="15">
        <f t="shared" si="6"/>
        <v>215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0</v>
      </c>
      <c r="C38" s="16">
        <f>'[1]05'!C40</f>
        <v>215</v>
      </c>
      <c r="D38" s="16">
        <f>'[1]05'!D40</f>
        <v>0</v>
      </c>
      <c r="E38" s="16">
        <f>'[1]05'!E40</f>
        <v>0</v>
      </c>
      <c r="F38" s="15">
        <f t="shared" si="6"/>
        <v>215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0</v>
      </c>
      <c r="C39" s="16">
        <f>'[1]05'!C41</f>
        <v>215</v>
      </c>
      <c r="D39" s="16">
        <f>'[1]05'!D41</f>
        <v>0</v>
      </c>
      <c r="E39" s="16">
        <f>'[1]05'!E41</f>
        <v>0</v>
      </c>
      <c r="F39" s="15">
        <f t="shared" si="6"/>
        <v>215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0</v>
      </c>
      <c r="C40" s="16">
        <f>'[1]05'!C42</f>
        <v>215</v>
      </c>
      <c r="D40" s="16">
        <f>'[1]05'!D42</f>
        <v>0</v>
      </c>
      <c r="E40" s="16">
        <f>'[1]05'!E42</f>
        <v>0</v>
      </c>
      <c r="F40" s="15">
        <f t="shared" si="6"/>
        <v>215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0</v>
      </c>
      <c r="C41" s="16">
        <f>'[1]05'!C43</f>
        <v>215</v>
      </c>
      <c r="D41" s="16">
        <f>'[1]05'!D43</f>
        <v>0</v>
      </c>
      <c r="E41" s="16">
        <f>'[1]05'!E43</f>
        <v>0</v>
      </c>
      <c r="F41" s="15">
        <f t="shared" si="6"/>
        <v>215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0</v>
      </c>
      <c r="C42" s="16">
        <f>'[1]05'!C44</f>
        <v>215</v>
      </c>
      <c r="D42" s="16">
        <f>'[1]05'!D44</f>
        <v>0</v>
      </c>
      <c r="E42" s="16">
        <f>'[1]05'!E44</f>
        <v>0</v>
      </c>
      <c r="F42" s="15">
        <f t="shared" si="6"/>
        <v>215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0</v>
      </c>
      <c r="C43" s="16">
        <f>'[1]05'!C45</f>
        <v>215</v>
      </c>
      <c r="D43" s="16">
        <f>'[1]05'!D45</f>
        <v>0</v>
      </c>
      <c r="E43" s="16">
        <f>'[1]05'!E45</f>
        <v>0</v>
      </c>
      <c r="F43" s="15">
        <f t="shared" si="6"/>
        <v>215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0</v>
      </c>
      <c r="C44" s="16">
        <f>'[1]05'!C46</f>
        <v>215</v>
      </c>
      <c r="D44" s="16">
        <f>'[1]05'!D46</f>
        <v>0</v>
      </c>
      <c r="E44" s="16">
        <f>'[1]05'!E46</f>
        <v>0</v>
      </c>
      <c r="F44" s="15">
        <f t="shared" si="6"/>
        <v>215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0</v>
      </c>
      <c r="C45" s="16">
        <f>'[1]05'!C47</f>
        <v>215</v>
      </c>
      <c r="D45" s="16">
        <f>'[1]05'!D47</f>
        <v>0</v>
      </c>
      <c r="E45" s="16">
        <f>'[1]05'!E47</f>
        <v>0</v>
      </c>
      <c r="F45" s="15">
        <f t="shared" si="6"/>
        <v>215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0</v>
      </c>
      <c r="C46" s="16">
        <f>'[1]05'!C48</f>
        <v>215</v>
      </c>
      <c r="D46" s="16">
        <f>'[1]05'!D48</f>
        <v>0</v>
      </c>
      <c r="E46" s="16">
        <f>'[1]05'!E48</f>
        <v>0</v>
      </c>
      <c r="F46" s="15">
        <f t="shared" si="6"/>
        <v>215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0</v>
      </c>
      <c r="C47" s="16">
        <f>'[1]05'!C49</f>
        <v>215</v>
      </c>
      <c r="D47" s="16">
        <f>'[1]05'!D49</f>
        <v>0</v>
      </c>
      <c r="E47" s="16">
        <f>'[1]05'!E49</f>
        <v>0</v>
      </c>
      <c r="F47" s="15">
        <f t="shared" si="6"/>
        <v>215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0</v>
      </c>
      <c r="C48" s="16">
        <f>'[1]05'!C50</f>
        <v>215</v>
      </c>
      <c r="D48" s="16">
        <f>'[1]05'!D50</f>
        <v>0</v>
      </c>
      <c r="E48" s="16">
        <f>'[1]05'!E50</f>
        <v>0</v>
      </c>
      <c r="F48" s="15">
        <f t="shared" si="6"/>
        <v>215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0</v>
      </c>
      <c r="C49" s="16">
        <f>'[1]05'!C51</f>
        <v>215</v>
      </c>
      <c r="D49" s="16">
        <f>'[1]05'!D51</f>
        <v>0</v>
      </c>
      <c r="E49" s="16">
        <f>'[1]05'!E51</f>
        <v>0</v>
      </c>
      <c r="F49" s="15">
        <f t="shared" si="6"/>
        <v>215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0</v>
      </c>
      <c r="C50" s="16">
        <f>'[1]05'!C52</f>
        <v>215</v>
      </c>
      <c r="D50" s="16">
        <f>'[1]05'!D52</f>
        <v>0</v>
      </c>
      <c r="E50" s="16">
        <f>'[1]05'!E52</f>
        <v>0</v>
      </c>
      <c r="F50" s="15">
        <f t="shared" si="6"/>
        <v>215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0</v>
      </c>
      <c r="C51" s="16">
        <f>'[1]05'!C53</f>
        <v>215</v>
      </c>
      <c r="D51" s="16">
        <f>'[1]05'!D53</f>
        <v>0</v>
      </c>
      <c r="E51" s="16">
        <f>'[1]05'!E53</f>
        <v>0</v>
      </c>
      <c r="F51" s="15">
        <f t="shared" si="6"/>
        <v>215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0</v>
      </c>
      <c r="C52" s="16">
        <f>'[1]05'!C54</f>
        <v>215</v>
      </c>
      <c r="D52" s="16">
        <f>'[1]05'!D54</f>
        <v>0</v>
      </c>
      <c r="E52" s="16">
        <f>'[1]05'!E54</f>
        <v>0</v>
      </c>
      <c r="F52" s="15">
        <f t="shared" si="6"/>
        <v>215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0</v>
      </c>
      <c r="C53" s="16">
        <f>'[1]05'!C55</f>
        <v>215</v>
      </c>
      <c r="D53" s="16">
        <f>'[1]05'!D55</f>
        <v>0</v>
      </c>
      <c r="E53" s="16">
        <f>'[1]05'!E55</f>
        <v>0</v>
      </c>
      <c r="F53" s="15">
        <f t="shared" si="6"/>
        <v>215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0</v>
      </c>
      <c r="C54" s="16">
        <f>'[1]05'!C56</f>
        <v>215</v>
      </c>
      <c r="D54" s="16">
        <f>'[1]05'!D56</f>
        <v>0</v>
      </c>
      <c r="E54" s="16">
        <f>'[1]05'!E56</f>
        <v>0</v>
      </c>
      <c r="F54" s="15">
        <f t="shared" si="6"/>
        <v>215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0</v>
      </c>
      <c r="C55" s="16">
        <f>'[1]05'!C57</f>
        <v>215</v>
      </c>
      <c r="D55" s="16">
        <f>'[1]05'!D57</f>
        <v>0</v>
      </c>
      <c r="E55" s="16">
        <f>'[1]05'!E57</f>
        <v>0</v>
      </c>
      <c r="F55" s="15">
        <f t="shared" si="6"/>
        <v>215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0</v>
      </c>
      <c r="C56" s="16">
        <f>'[1]05'!C58</f>
        <v>215</v>
      </c>
      <c r="D56" s="16">
        <f>'[1]05'!D58</f>
        <v>0</v>
      </c>
      <c r="E56" s="16">
        <f>'[1]05'!E58</f>
        <v>0</v>
      </c>
      <c r="F56" s="15">
        <f t="shared" si="6"/>
        <v>215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0</v>
      </c>
      <c r="C57" s="16">
        <f>'[1]05'!C59</f>
        <v>215</v>
      </c>
      <c r="D57" s="16">
        <f>'[1]05'!D59</f>
        <v>0</v>
      </c>
      <c r="E57" s="16">
        <f>'[1]05'!E59</f>
        <v>0</v>
      </c>
      <c r="F57" s="15">
        <f t="shared" si="6"/>
        <v>215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0</v>
      </c>
      <c r="C58" s="16">
        <f>'[1]05'!C60</f>
        <v>215</v>
      </c>
      <c r="D58" s="16">
        <f>'[1]05'!D60</f>
        <v>0</v>
      </c>
      <c r="E58" s="16">
        <f>'[1]05'!E60</f>
        <v>0</v>
      </c>
      <c r="F58" s="15">
        <f t="shared" si="6"/>
        <v>215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0</v>
      </c>
      <c r="C59" s="16">
        <f>'[1]05'!C61</f>
        <v>215</v>
      </c>
      <c r="D59" s="16">
        <f>'[1]05'!D61</f>
        <v>0</v>
      </c>
      <c r="E59" s="16">
        <f>'[1]05'!E61</f>
        <v>0</v>
      </c>
      <c r="F59" s="15">
        <f t="shared" si="6"/>
        <v>215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0</v>
      </c>
      <c r="C60" s="16">
        <f>'[1]05'!C62</f>
        <v>215</v>
      </c>
      <c r="D60" s="16">
        <f>'[1]05'!D62</f>
        <v>0</v>
      </c>
      <c r="E60" s="16">
        <f>'[1]05'!E62</f>
        <v>0</v>
      </c>
      <c r="F60" s="15">
        <f t="shared" si="6"/>
        <v>215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0</v>
      </c>
      <c r="C61" s="16">
        <f>'[1]05'!C63</f>
        <v>215</v>
      </c>
      <c r="D61" s="16">
        <f>'[1]05'!D63</f>
        <v>0</v>
      </c>
      <c r="E61" s="16">
        <f>'[1]05'!E63</f>
        <v>0</v>
      </c>
      <c r="F61" s="15">
        <f t="shared" si="6"/>
        <v>215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0</v>
      </c>
      <c r="C62" s="16">
        <f>'[1]05'!C64</f>
        <v>215</v>
      </c>
      <c r="D62" s="16">
        <f>'[1]05'!D64</f>
        <v>0</v>
      </c>
      <c r="E62" s="16">
        <f>'[1]05'!E64</f>
        <v>0</v>
      </c>
      <c r="F62" s="15">
        <f t="shared" si="6"/>
        <v>215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0</v>
      </c>
      <c r="C63" s="16">
        <f>'[1]05'!C65</f>
        <v>215</v>
      </c>
      <c r="D63" s="16">
        <f>'[1]05'!D65</f>
        <v>0</v>
      </c>
      <c r="E63" s="16">
        <f>'[1]05'!E65</f>
        <v>0</v>
      </c>
      <c r="F63" s="15">
        <f t="shared" si="6"/>
        <v>215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0</v>
      </c>
      <c r="C64" s="16">
        <f>'[1]05'!C66</f>
        <v>215</v>
      </c>
      <c r="D64" s="16">
        <f>'[1]05'!D66</f>
        <v>0</v>
      </c>
      <c r="E64" s="16">
        <f>'[1]05'!E66</f>
        <v>0</v>
      </c>
      <c r="F64" s="15">
        <f t="shared" si="6"/>
        <v>215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0</v>
      </c>
      <c r="C65" s="16">
        <f>'[1]05'!C67</f>
        <v>215</v>
      </c>
      <c r="D65" s="16">
        <f>'[1]05'!D67</f>
        <v>0</v>
      </c>
      <c r="E65" s="16">
        <f>'[1]05'!E67</f>
        <v>0</v>
      </c>
      <c r="F65" s="15">
        <f t="shared" si="6"/>
        <v>215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0</v>
      </c>
      <c r="C66" s="16">
        <f>'[1]05'!C68</f>
        <v>215</v>
      </c>
      <c r="D66" s="16">
        <f>'[1]05'!D68</f>
        <v>0</v>
      </c>
      <c r="E66" s="16">
        <f>'[1]05'!E68</f>
        <v>0</v>
      </c>
      <c r="F66" s="15">
        <f t="shared" si="6"/>
        <v>215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0</v>
      </c>
      <c r="C67" s="16">
        <f>'[1]05'!C69</f>
        <v>215</v>
      </c>
      <c r="D67" s="16">
        <f>'[1]05'!D69</f>
        <v>0</v>
      </c>
      <c r="E67" s="16">
        <f>'[1]05'!E69</f>
        <v>0</v>
      </c>
      <c r="F67" s="15">
        <f t="shared" si="6"/>
        <v>215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0</v>
      </c>
      <c r="C68" s="16">
        <f>'[1]05'!C70</f>
        <v>215</v>
      </c>
      <c r="D68" s="16">
        <f>'[1]05'!D70</f>
        <v>0</v>
      </c>
      <c r="E68" s="16">
        <f>'[1]05'!E70</f>
        <v>0</v>
      </c>
      <c r="F68" s="15">
        <f t="shared" si="6"/>
        <v>215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0</v>
      </c>
      <c r="C69" s="16">
        <f>'[1]05'!C71</f>
        <v>215</v>
      </c>
      <c r="D69" s="16">
        <f>'[1]05'!D71</f>
        <v>0</v>
      </c>
      <c r="E69" s="16">
        <f>'[1]05'!E71</f>
        <v>0</v>
      </c>
      <c r="F69" s="15">
        <f t="shared" ref="F69:F98" si="17">SUM(B69:E69)</f>
        <v>215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0</v>
      </c>
      <c r="C70" s="16">
        <f>'[1]05'!C72</f>
        <v>215</v>
      </c>
      <c r="D70" s="16">
        <f>'[1]05'!D72</f>
        <v>0</v>
      </c>
      <c r="E70" s="16">
        <f>'[1]05'!E72</f>
        <v>0</v>
      </c>
      <c r="F70" s="15">
        <f t="shared" si="17"/>
        <v>215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0</v>
      </c>
      <c r="C71" s="16">
        <f>'[1]05'!C73</f>
        <v>215</v>
      </c>
      <c r="D71" s="16">
        <f>'[1]05'!D73</f>
        <v>0</v>
      </c>
      <c r="E71" s="16">
        <f>'[1]05'!E73</f>
        <v>0</v>
      </c>
      <c r="F71" s="15">
        <f t="shared" si="17"/>
        <v>215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0</v>
      </c>
      <c r="C72" s="16">
        <f>'[1]05'!C74</f>
        <v>215</v>
      </c>
      <c r="D72" s="16">
        <f>'[1]05'!D74</f>
        <v>0</v>
      </c>
      <c r="E72" s="16">
        <f>'[1]05'!E74</f>
        <v>0</v>
      </c>
      <c r="F72" s="15">
        <f t="shared" si="17"/>
        <v>215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0</v>
      </c>
      <c r="C73" s="16">
        <f>'[1]05'!C75</f>
        <v>215</v>
      </c>
      <c r="D73" s="16">
        <f>'[1]05'!D75</f>
        <v>0</v>
      </c>
      <c r="E73" s="16">
        <f>'[1]05'!E75</f>
        <v>0</v>
      </c>
      <c r="F73" s="15">
        <f t="shared" si="17"/>
        <v>215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0</v>
      </c>
      <c r="C74" s="16">
        <f>'[1]05'!C76</f>
        <v>215</v>
      </c>
      <c r="D74" s="16">
        <f>'[1]05'!D76</f>
        <v>0</v>
      </c>
      <c r="E74" s="16">
        <f>'[1]05'!E76</f>
        <v>0</v>
      </c>
      <c r="F74" s="15">
        <f t="shared" si="17"/>
        <v>215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0</v>
      </c>
      <c r="C75" s="16">
        <f>'[1]05'!C77</f>
        <v>215</v>
      </c>
      <c r="D75" s="16">
        <f>'[1]05'!D77</f>
        <v>0</v>
      </c>
      <c r="E75" s="16">
        <f>'[1]05'!E77</f>
        <v>0</v>
      </c>
      <c r="F75" s="15">
        <f t="shared" si="17"/>
        <v>215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0</v>
      </c>
      <c r="C76" s="16">
        <f>'[1]05'!C78</f>
        <v>215</v>
      </c>
      <c r="D76" s="16">
        <f>'[1]05'!D78</f>
        <v>0</v>
      </c>
      <c r="E76" s="16">
        <f>'[1]05'!E78</f>
        <v>0</v>
      </c>
      <c r="F76" s="15">
        <f t="shared" si="17"/>
        <v>215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0</v>
      </c>
      <c r="C77" s="16">
        <f>'[1]05'!C79</f>
        <v>215</v>
      </c>
      <c r="D77" s="16">
        <f>'[1]05'!D79</f>
        <v>0</v>
      </c>
      <c r="E77" s="16">
        <f>'[1]05'!E79</f>
        <v>0</v>
      </c>
      <c r="F77" s="15">
        <f t="shared" si="17"/>
        <v>215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0</v>
      </c>
      <c r="C78" s="16">
        <f>'[1]05'!C80</f>
        <v>215</v>
      </c>
      <c r="D78" s="16">
        <f>'[1]05'!D80</f>
        <v>0</v>
      </c>
      <c r="E78" s="16">
        <f>'[1]05'!E80</f>
        <v>0</v>
      </c>
      <c r="F78" s="15">
        <f t="shared" si="17"/>
        <v>215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0</v>
      </c>
      <c r="C79" s="16">
        <f>'[1]05'!C81</f>
        <v>215</v>
      </c>
      <c r="D79" s="16">
        <f>'[1]05'!D81</f>
        <v>0</v>
      </c>
      <c r="E79" s="16">
        <f>'[1]05'!E81</f>
        <v>0</v>
      </c>
      <c r="F79" s="15">
        <f t="shared" si="17"/>
        <v>215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0</v>
      </c>
      <c r="C80" s="16">
        <f>'[1]05'!C82</f>
        <v>215</v>
      </c>
      <c r="D80" s="16">
        <f>'[1]05'!D82</f>
        <v>0</v>
      </c>
      <c r="E80" s="16">
        <f>'[1]05'!E82</f>
        <v>0</v>
      </c>
      <c r="F80" s="15">
        <f t="shared" si="17"/>
        <v>215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0</v>
      </c>
      <c r="C81" s="16">
        <f>'[1]05'!C83</f>
        <v>215</v>
      </c>
      <c r="D81" s="16">
        <f>'[1]05'!D83</f>
        <v>0</v>
      </c>
      <c r="E81" s="16">
        <f>'[1]05'!E83</f>
        <v>0</v>
      </c>
      <c r="F81" s="15">
        <f t="shared" si="17"/>
        <v>215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0</v>
      </c>
      <c r="C82" s="16">
        <f>'[1]05'!C84</f>
        <v>215</v>
      </c>
      <c r="D82" s="16">
        <f>'[1]05'!D84</f>
        <v>0</v>
      </c>
      <c r="E82" s="16">
        <f>'[1]05'!E84</f>
        <v>0</v>
      </c>
      <c r="F82" s="15">
        <f t="shared" si="17"/>
        <v>215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0</v>
      </c>
      <c r="C83" s="16">
        <f>'[1]05'!C85</f>
        <v>215</v>
      </c>
      <c r="D83" s="16">
        <f>'[1]05'!D85</f>
        <v>0</v>
      </c>
      <c r="E83" s="16">
        <f>'[1]05'!E85</f>
        <v>0</v>
      </c>
      <c r="F83" s="15">
        <f t="shared" si="17"/>
        <v>215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0</v>
      </c>
      <c r="C84" s="16">
        <f>'[1]05'!C86</f>
        <v>215</v>
      </c>
      <c r="D84" s="16">
        <f>'[1]05'!D86</f>
        <v>0</v>
      </c>
      <c r="E84" s="16">
        <f>'[1]05'!E86</f>
        <v>0</v>
      </c>
      <c r="F84" s="15">
        <f t="shared" si="17"/>
        <v>215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0</v>
      </c>
      <c r="C85" s="16">
        <f>'[1]05'!C87</f>
        <v>215</v>
      </c>
      <c r="D85" s="16">
        <f>'[1]05'!D87</f>
        <v>0</v>
      </c>
      <c r="E85" s="16">
        <f>'[1]05'!E87</f>
        <v>0</v>
      </c>
      <c r="F85" s="15">
        <f t="shared" si="17"/>
        <v>215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0</v>
      </c>
      <c r="C86" s="16">
        <f>'[1]05'!C88</f>
        <v>215</v>
      </c>
      <c r="D86" s="16">
        <f>'[1]05'!D88</f>
        <v>0</v>
      </c>
      <c r="E86" s="16">
        <f>'[1]05'!E88</f>
        <v>0</v>
      </c>
      <c r="F86" s="15">
        <f t="shared" si="17"/>
        <v>215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0</v>
      </c>
      <c r="C87" s="16">
        <f>'[1]05'!C89</f>
        <v>215</v>
      </c>
      <c r="D87" s="16">
        <f>'[1]05'!D89</f>
        <v>0</v>
      </c>
      <c r="E87" s="16">
        <f>'[1]05'!E89</f>
        <v>0</v>
      </c>
      <c r="F87" s="15">
        <f t="shared" si="17"/>
        <v>215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0</v>
      </c>
      <c r="C88" s="16">
        <f>'[1]05'!C90</f>
        <v>215</v>
      </c>
      <c r="D88" s="16">
        <f>'[1]05'!D90</f>
        <v>0</v>
      </c>
      <c r="E88" s="16">
        <f>'[1]05'!E90</f>
        <v>0</v>
      </c>
      <c r="F88" s="15">
        <f t="shared" si="17"/>
        <v>215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0</v>
      </c>
      <c r="C89" s="16">
        <f>'[1]05'!C91</f>
        <v>215</v>
      </c>
      <c r="D89" s="16">
        <f>'[1]05'!D91</f>
        <v>0</v>
      </c>
      <c r="E89" s="16">
        <f>'[1]05'!E91</f>
        <v>0</v>
      </c>
      <c r="F89" s="15">
        <f t="shared" si="17"/>
        <v>215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0</v>
      </c>
      <c r="C90" s="16">
        <f>'[1]05'!C92</f>
        <v>215</v>
      </c>
      <c r="D90" s="16">
        <f>'[1]05'!D92</f>
        <v>0</v>
      </c>
      <c r="E90" s="16">
        <f>'[1]05'!E92</f>
        <v>0</v>
      </c>
      <c r="F90" s="15">
        <f t="shared" si="17"/>
        <v>215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0</v>
      </c>
      <c r="C91" s="16">
        <f>'[1]05'!C93</f>
        <v>215</v>
      </c>
      <c r="D91" s="16">
        <f>'[1]05'!D93</f>
        <v>0</v>
      </c>
      <c r="E91" s="16">
        <f>'[1]05'!E93</f>
        <v>0</v>
      </c>
      <c r="F91" s="15">
        <f t="shared" si="17"/>
        <v>215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0</v>
      </c>
      <c r="C92" s="16">
        <f>'[1]05'!C94</f>
        <v>215</v>
      </c>
      <c r="D92" s="16">
        <f>'[1]05'!D94</f>
        <v>0</v>
      </c>
      <c r="E92" s="16">
        <f>'[1]05'!E94</f>
        <v>0</v>
      </c>
      <c r="F92" s="15">
        <f t="shared" si="17"/>
        <v>215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0</v>
      </c>
      <c r="C93" s="16">
        <f>'[1]05'!C95</f>
        <v>215</v>
      </c>
      <c r="D93" s="16">
        <f>'[1]05'!D95</f>
        <v>0</v>
      </c>
      <c r="E93" s="16">
        <f>'[1]05'!E95</f>
        <v>0</v>
      </c>
      <c r="F93" s="15">
        <f t="shared" si="17"/>
        <v>215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0</v>
      </c>
      <c r="C94" s="16">
        <f>'[1]05'!C96</f>
        <v>215</v>
      </c>
      <c r="D94" s="16">
        <f>'[1]05'!D96</f>
        <v>0</v>
      </c>
      <c r="E94" s="16">
        <f>'[1]05'!E96</f>
        <v>0</v>
      </c>
      <c r="F94" s="15">
        <f t="shared" si="17"/>
        <v>215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0</v>
      </c>
      <c r="C95" s="16">
        <f>'[1]05'!C97</f>
        <v>215</v>
      </c>
      <c r="D95" s="16">
        <f>'[1]05'!D97</f>
        <v>0</v>
      </c>
      <c r="E95" s="16">
        <f>'[1]05'!E97</f>
        <v>0</v>
      </c>
      <c r="F95" s="15">
        <f t="shared" si="17"/>
        <v>215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0</v>
      </c>
      <c r="C96" s="16">
        <f>'[1]05'!C98</f>
        <v>215</v>
      </c>
      <c r="D96" s="16">
        <f>'[1]05'!D98</f>
        <v>0</v>
      </c>
      <c r="E96" s="16">
        <f>'[1]05'!E98</f>
        <v>0</v>
      </c>
      <c r="F96" s="15">
        <f t="shared" si="17"/>
        <v>215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0</v>
      </c>
      <c r="C97" s="16">
        <f>'[1]05'!C99</f>
        <v>215</v>
      </c>
      <c r="D97" s="16">
        <f>'[1]05'!D99</f>
        <v>0</v>
      </c>
      <c r="E97" s="16">
        <f>'[1]05'!E99</f>
        <v>0</v>
      </c>
      <c r="F97" s="15">
        <f t="shared" si="17"/>
        <v>215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0</v>
      </c>
      <c r="C98" s="16">
        <f>'[1]05'!C100</f>
        <v>215</v>
      </c>
      <c r="D98" s="16">
        <f>'[1]05'!D100</f>
        <v>0</v>
      </c>
      <c r="E98" s="16">
        <f>'[1]05'!E100</f>
        <v>0</v>
      </c>
      <c r="F98" s="15">
        <f t="shared" si="17"/>
        <v>215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'[2]05'!B5</f>
        <v>84</v>
      </c>
      <c r="C3" s="205">
        <f>'[2]05'!C5</f>
        <v>0</v>
      </c>
      <c r="D3" s="205">
        <f>'[2]05'!D5</f>
        <v>0</v>
      </c>
      <c r="E3" s="205">
        <f>'[2]05'!E5</f>
        <v>0</v>
      </c>
      <c r="F3" s="15">
        <f>SUM(B3:E3)</f>
        <v>84</v>
      </c>
      <c r="G3" s="204">
        <f>'[2]05'!H5</f>
        <v>38</v>
      </c>
      <c r="H3" s="205">
        <f>'[2]05'!I5</f>
        <v>0</v>
      </c>
      <c r="I3" s="205">
        <f>'[2]05'!J5</f>
        <v>0</v>
      </c>
      <c r="J3" s="205">
        <f>'[2]05'!K5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'[2]05'!B6</f>
        <v>84</v>
      </c>
      <c r="C4" s="205">
        <f>'[2]05'!C6</f>
        <v>0</v>
      </c>
      <c r="D4" s="205">
        <f>'[2]05'!D6</f>
        <v>0</v>
      </c>
      <c r="E4" s="205">
        <f>'[2]05'!E6</f>
        <v>0</v>
      </c>
      <c r="F4" s="15">
        <f>SUM(B4:E4)</f>
        <v>84</v>
      </c>
      <c r="G4" s="204">
        <f>'[2]05'!H6</f>
        <v>38</v>
      </c>
      <c r="H4" s="205">
        <f>'[2]05'!I6</f>
        <v>0</v>
      </c>
      <c r="I4" s="205">
        <f>'[2]05'!J6</f>
        <v>0</v>
      </c>
      <c r="J4" s="205">
        <f>'[2]05'!K6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'[2]05'!B7</f>
        <v>84</v>
      </c>
      <c r="C5" s="205">
        <f>'[2]05'!C7</f>
        <v>0</v>
      </c>
      <c r="D5" s="205">
        <f>'[2]05'!D7</f>
        <v>0</v>
      </c>
      <c r="E5" s="205">
        <f>'[2]05'!E7</f>
        <v>0</v>
      </c>
      <c r="F5" s="15">
        <f t="shared" ref="F5:F68" si="6">SUM(B5:E5)</f>
        <v>84</v>
      </c>
      <c r="G5" s="204">
        <f>'[2]05'!H7</f>
        <v>38</v>
      </c>
      <c r="H5" s="205">
        <f>'[2]05'!I7</f>
        <v>0</v>
      </c>
      <c r="I5" s="205">
        <f>'[2]05'!J7</f>
        <v>0</v>
      </c>
      <c r="J5" s="205">
        <f>'[2]05'!K7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'[2]05'!B8</f>
        <v>84</v>
      </c>
      <c r="C6" s="205">
        <f>'[2]05'!C8</f>
        <v>0</v>
      </c>
      <c r="D6" s="205">
        <f>'[2]05'!D8</f>
        <v>0</v>
      </c>
      <c r="E6" s="205">
        <f>'[2]05'!E8</f>
        <v>0</v>
      </c>
      <c r="F6" s="15">
        <f t="shared" si="6"/>
        <v>84</v>
      </c>
      <c r="G6" s="204">
        <f>'[2]05'!H8</f>
        <v>38</v>
      </c>
      <c r="H6" s="205">
        <f>'[2]05'!I8</f>
        <v>0</v>
      </c>
      <c r="I6" s="205">
        <f>'[2]05'!J8</f>
        <v>0</v>
      </c>
      <c r="J6" s="205">
        <f>'[2]05'!K8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'[2]05'!B9</f>
        <v>84</v>
      </c>
      <c r="C7" s="205">
        <f>'[2]05'!C9</f>
        <v>0</v>
      </c>
      <c r="D7" s="205">
        <f>'[2]05'!D9</f>
        <v>0</v>
      </c>
      <c r="E7" s="205">
        <f>'[2]05'!E9</f>
        <v>0</v>
      </c>
      <c r="F7" s="15">
        <f t="shared" si="6"/>
        <v>84</v>
      </c>
      <c r="G7" s="204">
        <f>'[2]05'!H9</f>
        <v>37</v>
      </c>
      <c r="H7" s="205">
        <f>'[2]05'!I9</f>
        <v>0</v>
      </c>
      <c r="I7" s="205">
        <f>'[2]05'!J9</f>
        <v>0</v>
      </c>
      <c r="J7" s="205">
        <f>'[2]05'!K9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'[2]05'!B10</f>
        <v>84</v>
      </c>
      <c r="C8" s="205">
        <f>'[2]05'!C10</f>
        <v>0</v>
      </c>
      <c r="D8" s="205">
        <f>'[2]05'!D10</f>
        <v>0</v>
      </c>
      <c r="E8" s="205">
        <f>'[2]05'!E10</f>
        <v>0</v>
      </c>
      <c r="F8" s="15">
        <f t="shared" si="6"/>
        <v>84</v>
      </c>
      <c r="G8" s="204">
        <f>'[2]05'!H10</f>
        <v>37</v>
      </c>
      <c r="H8" s="205">
        <f>'[2]05'!I10</f>
        <v>0</v>
      </c>
      <c r="I8" s="205">
        <f>'[2]05'!J10</f>
        <v>0</v>
      </c>
      <c r="J8" s="205">
        <f>'[2]05'!K10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'[2]05'!B11</f>
        <v>84</v>
      </c>
      <c r="C9" s="205">
        <f>'[2]05'!C11</f>
        <v>0</v>
      </c>
      <c r="D9" s="205">
        <f>'[2]05'!D11</f>
        <v>0</v>
      </c>
      <c r="E9" s="205">
        <f>'[2]05'!E11</f>
        <v>0</v>
      </c>
      <c r="F9" s="15">
        <f t="shared" si="6"/>
        <v>84</v>
      </c>
      <c r="G9" s="204">
        <f>'[2]05'!H11</f>
        <v>37</v>
      </c>
      <c r="H9" s="205">
        <f>'[2]05'!I11</f>
        <v>0</v>
      </c>
      <c r="I9" s="205">
        <f>'[2]05'!J11</f>
        <v>0</v>
      </c>
      <c r="J9" s="205">
        <f>'[2]05'!K11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'[2]05'!B12</f>
        <v>84</v>
      </c>
      <c r="C10" s="205">
        <f>'[2]05'!C12</f>
        <v>0</v>
      </c>
      <c r="D10" s="205">
        <f>'[2]05'!D12</f>
        <v>0</v>
      </c>
      <c r="E10" s="205">
        <f>'[2]05'!E12</f>
        <v>0</v>
      </c>
      <c r="F10" s="15">
        <f t="shared" si="6"/>
        <v>84</v>
      </c>
      <c r="G10" s="204">
        <f>'[2]05'!H12</f>
        <v>37</v>
      </c>
      <c r="H10" s="205">
        <f>'[2]05'!I12</f>
        <v>0</v>
      </c>
      <c r="I10" s="205">
        <f>'[2]05'!J12</f>
        <v>0</v>
      </c>
      <c r="J10" s="205">
        <f>'[2]05'!K12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'[2]05'!B13</f>
        <v>84</v>
      </c>
      <c r="C11" s="205">
        <f>'[2]05'!C13</f>
        <v>0</v>
      </c>
      <c r="D11" s="205">
        <f>'[2]05'!D13</f>
        <v>0</v>
      </c>
      <c r="E11" s="205">
        <f>'[2]05'!E13</f>
        <v>0</v>
      </c>
      <c r="F11" s="15">
        <f t="shared" si="6"/>
        <v>84</v>
      </c>
      <c r="G11" s="204">
        <f>'[2]05'!H13</f>
        <v>37</v>
      </c>
      <c r="H11" s="205">
        <f>'[2]05'!I13</f>
        <v>0</v>
      </c>
      <c r="I11" s="205">
        <f>'[2]05'!J13</f>
        <v>0</v>
      </c>
      <c r="J11" s="205">
        <f>'[2]05'!K13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'[2]05'!B14</f>
        <v>84</v>
      </c>
      <c r="C12" s="205">
        <f>'[2]05'!C14</f>
        <v>0</v>
      </c>
      <c r="D12" s="205">
        <f>'[2]05'!D14</f>
        <v>0</v>
      </c>
      <c r="E12" s="205">
        <f>'[2]05'!E14</f>
        <v>0</v>
      </c>
      <c r="F12" s="15">
        <f t="shared" si="6"/>
        <v>84</v>
      </c>
      <c r="G12" s="204">
        <f>'[2]05'!H14</f>
        <v>37</v>
      </c>
      <c r="H12" s="205">
        <f>'[2]05'!I14</f>
        <v>0</v>
      </c>
      <c r="I12" s="205">
        <f>'[2]05'!J14</f>
        <v>0</v>
      </c>
      <c r="J12" s="205">
        <f>'[2]05'!K14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'[2]05'!B15</f>
        <v>84</v>
      </c>
      <c r="C13" s="205">
        <f>'[2]05'!C15</f>
        <v>0</v>
      </c>
      <c r="D13" s="205">
        <f>'[2]05'!D15</f>
        <v>0</v>
      </c>
      <c r="E13" s="205">
        <f>'[2]05'!E15</f>
        <v>0</v>
      </c>
      <c r="F13" s="15">
        <f t="shared" si="6"/>
        <v>84</v>
      </c>
      <c r="G13" s="204">
        <f>'[2]05'!H15</f>
        <v>37</v>
      </c>
      <c r="H13" s="205">
        <f>'[2]05'!I15</f>
        <v>0</v>
      </c>
      <c r="I13" s="205">
        <f>'[2]05'!J15</f>
        <v>0</v>
      </c>
      <c r="J13" s="205">
        <f>'[2]05'!K15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'[2]05'!B16</f>
        <v>84</v>
      </c>
      <c r="C14" s="205">
        <f>'[2]05'!C16</f>
        <v>0</v>
      </c>
      <c r="D14" s="205">
        <f>'[2]05'!D16</f>
        <v>0</v>
      </c>
      <c r="E14" s="205">
        <f>'[2]05'!E16</f>
        <v>0</v>
      </c>
      <c r="F14" s="15">
        <f t="shared" si="6"/>
        <v>84</v>
      </c>
      <c r="G14" s="204">
        <f>'[2]05'!H16</f>
        <v>37</v>
      </c>
      <c r="H14" s="205">
        <f>'[2]05'!I16</f>
        <v>0</v>
      </c>
      <c r="I14" s="205">
        <f>'[2]05'!J16</f>
        <v>0</v>
      </c>
      <c r="J14" s="205">
        <f>'[2]05'!K16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'[2]05'!B17</f>
        <v>84</v>
      </c>
      <c r="C15" s="205">
        <f>'[2]05'!C17</f>
        <v>0</v>
      </c>
      <c r="D15" s="205">
        <f>'[2]05'!D17</f>
        <v>0</v>
      </c>
      <c r="E15" s="205">
        <f>'[2]05'!E17</f>
        <v>0</v>
      </c>
      <c r="F15" s="15">
        <f t="shared" si="6"/>
        <v>84</v>
      </c>
      <c r="G15" s="204">
        <f>'[2]05'!H17</f>
        <v>37</v>
      </c>
      <c r="H15" s="205">
        <f>'[2]05'!I17</f>
        <v>0</v>
      </c>
      <c r="I15" s="205">
        <f>'[2]05'!J17</f>
        <v>0</v>
      </c>
      <c r="J15" s="205">
        <f>'[2]05'!K17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'[2]05'!B18</f>
        <v>84</v>
      </c>
      <c r="C16" s="205">
        <f>'[2]05'!C18</f>
        <v>0</v>
      </c>
      <c r="D16" s="205">
        <f>'[2]05'!D18</f>
        <v>0</v>
      </c>
      <c r="E16" s="205">
        <f>'[2]05'!E18</f>
        <v>0</v>
      </c>
      <c r="F16" s="15">
        <f t="shared" si="6"/>
        <v>84</v>
      </c>
      <c r="G16" s="204">
        <f>'[2]05'!H18</f>
        <v>37</v>
      </c>
      <c r="H16" s="205">
        <f>'[2]05'!I18</f>
        <v>0</v>
      </c>
      <c r="I16" s="205">
        <f>'[2]05'!J18</f>
        <v>0</v>
      </c>
      <c r="J16" s="205">
        <f>'[2]05'!K18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'[2]05'!B19</f>
        <v>84</v>
      </c>
      <c r="C17" s="205">
        <f>'[2]05'!C19</f>
        <v>0</v>
      </c>
      <c r="D17" s="205">
        <f>'[2]05'!D19</f>
        <v>0</v>
      </c>
      <c r="E17" s="205">
        <f>'[2]05'!E19</f>
        <v>0</v>
      </c>
      <c r="F17" s="15">
        <f t="shared" si="6"/>
        <v>84</v>
      </c>
      <c r="G17" s="204">
        <f>'[2]05'!H19</f>
        <v>37</v>
      </c>
      <c r="H17" s="205">
        <f>'[2]05'!I19</f>
        <v>0</v>
      </c>
      <c r="I17" s="205">
        <f>'[2]05'!J19</f>
        <v>0</v>
      </c>
      <c r="J17" s="205">
        <f>'[2]05'!K19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'[2]05'!B20</f>
        <v>84</v>
      </c>
      <c r="C18" s="205">
        <f>'[2]05'!C20</f>
        <v>0</v>
      </c>
      <c r="D18" s="205">
        <f>'[2]05'!D20</f>
        <v>0</v>
      </c>
      <c r="E18" s="205">
        <f>'[2]05'!E20</f>
        <v>0</v>
      </c>
      <c r="F18" s="15">
        <f t="shared" si="6"/>
        <v>84</v>
      </c>
      <c r="G18" s="204">
        <f>'[2]05'!H20</f>
        <v>37</v>
      </c>
      <c r="H18" s="205">
        <f>'[2]05'!I20</f>
        <v>0</v>
      </c>
      <c r="I18" s="205">
        <f>'[2]05'!J20</f>
        <v>0</v>
      </c>
      <c r="J18" s="205">
        <f>'[2]05'!K20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'[2]05'!B21</f>
        <v>84</v>
      </c>
      <c r="C19" s="205">
        <f>'[2]05'!C21</f>
        <v>0</v>
      </c>
      <c r="D19" s="205">
        <f>'[2]05'!D21</f>
        <v>0</v>
      </c>
      <c r="E19" s="205">
        <f>'[2]05'!E21</f>
        <v>0</v>
      </c>
      <c r="F19" s="15">
        <f t="shared" si="6"/>
        <v>84</v>
      </c>
      <c r="G19" s="204">
        <f>'[2]05'!H21</f>
        <v>37</v>
      </c>
      <c r="H19" s="205">
        <f>'[2]05'!I21</f>
        <v>0</v>
      </c>
      <c r="I19" s="205">
        <f>'[2]05'!J21</f>
        <v>0</v>
      </c>
      <c r="J19" s="205">
        <f>'[2]05'!K21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'[2]05'!B22</f>
        <v>84</v>
      </c>
      <c r="C20" s="205">
        <f>'[2]05'!C22</f>
        <v>0</v>
      </c>
      <c r="D20" s="205">
        <f>'[2]05'!D22</f>
        <v>0</v>
      </c>
      <c r="E20" s="205">
        <f>'[2]05'!E22</f>
        <v>0</v>
      </c>
      <c r="F20" s="15">
        <f t="shared" si="6"/>
        <v>84</v>
      </c>
      <c r="G20" s="204">
        <f>'[2]05'!H22</f>
        <v>37</v>
      </c>
      <c r="H20" s="205">
        <f>'[2]05'!I22</f>
        <v>0</v>
      </c>
      <c r="I20" s="205">
        <f>'[2]05'!J22</f>
        <v>0</v>
      </c>
      <c r="J20" s="205">
        <f>'[2]05'!K22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'[2]05'!B23</f>
        <v>84</v>
      </c>
      <c r="C21" s="205">
        <f>'[2]05'!C23</f>
        <v>0</v>
      </c>
      <c r="D21" s="205">
        <f>'[2]05'!D23</f>
        <v>0</v>
      </c>
      <c r="E21" s="205">
        <f>'[2]05'!E23</f>
        <v>0</v>
      </c>
      <c r="F21" s="15">
        <f t="shared" si="6"/>
        <v>84</v>
      </c>
      <c r="G21" s="204">
        <f>'[2]05'!H23</f>
        <v>38</v>
      </c>
      <c r="H21" s="205">
        <f>'[2]05'!I23</f>
        <v>0</v>
      </c>
      <c r="I21" s="205">
        <f>'[2]05'!J23</f>
        <v>0</v>
      </c>
      <c r="J21" s="205">
        <f>'[2]05'!K23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'[2]05'!B24</f>
        <v>84</v>
      </c>
      <c r="C22" s="205">
        <f>'[2]05'!C24</f>
        <v>0</v>
      </c>
      <c r="D22" s="205">
        <f>'[2]05'!D24</f>
        <v>0</v>
      </c>
      <c r="E22" s="205">
        <f>'[2]05'!E24</f>
        <v>0</v>
      </c>
      <c r="F22" s="15">
        <f t="shared" si="6"/>
        <v>84</v>
      </c>
      <c r="G22" s="204">
        <f>'[2]05'!H24</f>
        <v>38</v>
      </c>
      <c r="H22" s="205">
        <f>'[2]05'!I24</f>
        <v>0</v>
      </c>
      <c r="I22" s="205">
        <f>'[2]05'!J24</f>
        <v>0</v>
      </c>
      <c r="J22" s="205">
        <f>'[2]05'!K24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'[2]05'!B25</f>
        <v>84</v>
      </c>
      <c r="C23" s="205">
        <f>'[2]05'!C25</f>
        <v>0</v>
      </c>
      <c r="D23" s="205">
        <f>'[2]05'!D25</f>
        <v>0</v>
      </c>
      <c r="E23" s="205">
        <f>'[2]05'!E25</f>
        <v>0</v>
      </c>
      <c r="F23" s="15">
        <f t="shared" si="6"/>
        <v>84</v>
      </c>
      <c r="G23" s="204">
        <f>'[2]05'!H25</f>
        <v>38</v>
      </c>
      <c r="H23" s="205">
        <f>'[2]05'!I25</f>
        <v>0</v>
      </c>
      <c r="I23" s="205">
        <f>'[2]05'!J25</f>
        <v>0</v>
      </c>
      <c r="J23" s="205">
        <f>'[2]05'!K25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'[2]05'!B26</f>
        <v>84</v>
      </c>
      <c r="C24" s="205">
        <f>'[2]05'!C26</f>
        <v>0</v>
      </c>
      <c r="D24" s="205">
        <f>'[2]05'!D26</f>
        <v>0</v>
      </c>
      <c r="E24" s="205">
        <f>'[2]05'!E26</f>
        <v>0</v>
      </c>
      <c r="F24" s="15">
        <f t="shared" si="6"/>
        <v>84</v>
      </c>
      <c r="G24" s="204">
        <f>'[2]05'!H26</f>
        <v>38</v>
      </c>
      <c r="H24" s="205">
        <f>'[2]05'!I26</f>
        <v>0</v>
      </c>
      <c r="I24" s="205">
        <f>'[2]05'!J26</f>
        <v>0</v>
      </c>
      <c r="J24" s="205">
        <f>'[2]05'!K26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'[2]05'!B27</f>
        <v>84</v>
      </c>
      <c r="C25" s="205">
        <f>'[2]05'!C27</f>
        <v>0</v>
      </c>
      <c r="D25" s="205">
        <f>'[2]05'!D27</f>
        <v>0</v>
      </c>
      <c r="E25" s="205">
        <f>'[2]05'!E27</f>
        <v>0</v>
      </c>
      <c r="F25" s="15">
        <f t="shared" si="6"/>
        <v>84</v>
      </c>
      <c r="G25" s="204">
        <f>'[2]05'!H27</f>
        <v>38</v>
      </c>
      <c r="H25" s="205">
        <f>'[2]05'!I27</f>
        <v>0</v>
      </c>
      <c r="I25" s="205">
        <f>'[2]05'!J27</f>
        <v>0</v>
      </c>
      <c r="J25" s="205">
        <f>'[2]05'!K27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'[2]05'!B28</f>
        <v>84</v>
      </c>
      <c r="C26" s="205">
        <f>'[2]05'!C28</f>
        <v>0</v>
      </c>
      <c r="D26" s="205">
        <f>'[2]05'!D28</f>
        <v>0</v>
      </c>
      <c r="E26" s="205">
        <f>'[2]05'!E28</f>
        <v>0</v>
      </c>
      <c r="F26" s="15">
        <f t="shared" si="6"/>
        <v>84</v>
      </c>
      <c r="G26" s="204">
        <f>'[2]05'!H28</f>
        <v>38</v>
      </c>
      <c r="H26" s="205">
        <f>'[2]05'!I28</f>
        <v>0</v>
      </c>
      <c r="I26" s="205">
        <f>'[2]05'!J28</f>
        <v>0</v>
      </c>
      <c r="J26" s="205">
        <f>'[2]05'!K28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'[2]05'!B29</f>
        <v>84</v>
      </c>
      <c r="C27" s="205">
        <f>'[2]05'!C29</f>
        <v>0</v>
      </c>
      <c r="D27" s="205">
        <f>'[2]05'!D29</f>
        <v>0</v>
      </c>
      <c r="E27" s="205">
        <f>'[2]05'!E29</f>
        <v>0</v>
      </c>
      <c r="F27" s="15">
        <f t="shared" si="6"/>
        <v>84</v>
      </c>
      <c r="G27" s="204">
        <f>'[2]05'!H29</f>
        <v>38</v>
      </c>
      <c r="H27" s="205">
        <f>'[2]05'!I29</f>
        <v>0</v>
      </c>
      <c r="I27" s="205">
        <f>'[2]05'!J29</f>
        <v>0</v>
      </c>
      <c r="J27" s="205">
        <f>'[2]05'!K29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'[2]05'!B30</f>
        <v>84</v>
      </c>
      <c r="C28" s="205">
        <f>'[2]05'!C30</f>
        <v>0</v>
      </c>
      <c r="D28" s="205">
        <f>'[2]05'!D30</f>
        <v>0</v>
      </c>
      <c r="E28" s="205">
        <f>'[2]05'!E30</f>
        <v>0</v>
      </c>
      <c r="F28" s="15">
        <f t="shared" si="6"/>
        <v>84</v>
      </c>
      <c r="G28" s="204">
        <f>'[2]05'!H30</f>
        <v>38</v>
      </c>
      <c r="H28" s="205">
        <f>'[2]05'!I30</f>
        <v>0</v>
      </c>
      <c r="I28" s="205">
        <f>'[2]05'!J30</f>
        <v>0</v>
      </c>
      <c r="J28" s="205">
        <f>'[2]05'!K30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'[2]05'!B31</f>
        <v>84</v>
      </c>
      <c r="C29" s="205">
        <f>'[2]05'!C31</f>
        <v>0</v>
      </c>
      <c r="D29" s="205">
        <f>'[2]05'!D31</f>
        <v>0</v>
      </c>
      <c r="E29" s="205">
        <f>'[2]05'!E31</f>
        <v>0</v>
      </c>
      <c r="F29" s="15">
        <f t="shared" si="6"/>
        <v>84</v>
      </c>
      <c r="G29" s="204">
        <f>'[2]05'!H31</f>
        <v>38</v>
      </c>
      <c r="H29" s="205">
        <f>'[2]05'!I31</f>
        <v>0</v>
      </c>
      <c r="I29" s="205">
        <f>'[2]05'!J31</f>
        <v>0</v>
      </c>
      <c r="J29" s="205">
        <f>'[2]05'!K31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'[2]05'!B32</f>
        <v>84</v>
      </c>
      <c r="C30" s="205">
        <f>'[2]05'!C32</f>
        <v>0</v>
      </c>
      <c r="D30" s="205">
        <f>'[2]05'!D32</f>
        <v>0</v>
      </c>
      <c r="E30" s="205">
        <f>'[2]05'!E32</f>
        <v>0</v>
      </c>
      <c r="F30" s="15">
        <f t="shared" si="6"/>
        <v>84</v>
      </c>
      <c r="G30" s="204">
        <f>'[2]05'!H32</f>
        <v>38</v>
      </c>
      <c r="H30" s="205">
        <f>'[2]05'!I32</f>
        <v>0</v>
      </c>
      <c r="I30" s="205">
        <f>'[2]05'!J32</f>
        <v>0</v>
      </c>
      <c r="J30" s="205">
        <f>'[2]05'!K32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'[2]05'!B33</f>
        <v>84</v>
      </c>
      <c r="C31" s="205">
        <f>'[2]05'!C33</f>
        <v>0</v>
      </c>
      <c r="D31" s="205">
        <f>'[2]05'!D33</f>
        <v>0</v>
      </c>
      <c r="E31" s="205">
        <f>'[2]05'!E33</f>
        <v>0</v>
      </c>
      <c r="F31" s="15">
        <f t="shared" si="6"/>
        <v>84</v>
      </c>
      <c r="G31" s="204">
        <f>'[2]05'!H33</f>
        <v>38</v>
      </c>
      <c r="H31" s="205">
        <f>'[2]05'!I33</f>
        <v>0</v>
      </c>
      <c r="I31" s="205">
        <f>'[2]05'!J33</f>
        <v>0</v>
      </c>
      <c r="J31" s="205">
        <f>'[2]05'!K33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'[2]05'!B34</f>
        <v>84</v>
      </c>
      <c r="C32" s="205">
        <f>'[2]05'!C34</f>
        <v>0</v>
      </c>
      <c r="D32" s="205">
        <f>'[2]05'!D34</f>
        <v>0</v>
      </c>
      <c r="E32" s="205">
        <f>'[2]05'!E34</f>
        <v>0</v>
      </c>
      <c r="F32" s="15">
        <f t="shared" si="6"/>
        <v>84</v>
      </c>
      <c r="G32" s="204">
        <f>'[2]05'!H34</f>
        <v>38</v>
      </c>
      <c r="H32" s="205">
        <f>'[2]05'!I34</f>
        <v>0</v>
      </c>
      <c r="I32" s="205">
        <f>'[2]05'!J34</f>
        <v>0</v>
      </c>
      <c r="J32" s="205">
        <f>'[2]05'!K34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'[2]05'!B35</f>
        <v>84</v>
      </c>
      <c r="C33" s="205">
        <f>'[2]05'!C35</f>
        <v>0</v>
      </c>
      <c r="D33" s="205">
        <f>'[2]05'!D35</f>
        <v>0</v>
      </c>
      <c r="E33" s="205">
        <f>'[2]05'!E35</f>
        <v>0</v>
      </c>
      <c r="F33" s="15">
        <f t="shared" si="6"/>
        <v>84</v>
      </c>
      <c r="G33" s="204">
        <f>'[2]05'!H35</f>
        <v>38</v>
      </c>
      <c r="H33" s="205">
        <f>'[2]05'!I35</f>
        <v>0</v>
      </c>
      <c r="I33" s="205">
        <f>'[2]05'!J35</f>
        <v>0</v>
      </c>
      <c r="J33" s="205">
        <f>'[2]05'!K35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'[2]05'!B36</f>
        <v>84</v>
      </c>
      <c r="C34" s="205">
        <f>'[2]05'!C36</f>
        <v>0</v>
      </c>
      <c r="D34" s="205">
        <f>'[2]05'!D36</f>
        <v>0</v>
      </c>
      <c r="E34" s="205">
        <f>'[2]05'!E36</f>
        <v>0</v>
      </c>
      <c r="F34" s="15">
        <f t="shared" si="6"/>
        <v>84</v>
      </c>
      <c r="G34" s="204">
        <f>'[2]05'!H36</f>
        <v>38</v>
      </c>
      <c r="H34" s="205">
        <f>'[2]05'!I36</f>
        <v>0</v>
      </c>
      <c r="I34" s="205">
        <f>'[2]05'!J36</f>
        <v>0</v>
      </c>
      <c r="J34" s="205">
        <f>'[2]05'!K36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'[2]05'!B37</f>
        <v>84</v>
      </c>
      <c r="C35" s="205">
        <f>'[2]05'!C37</f>
        <v>0</v>
      </c>
      <c r="D35" s="205">
        <f>'[2]05'!D37</f>
        <v>0</v>
      </c>
      <c r="E35" s="205">
        <f>'[2]05'!E37</f>
        <v>0</v>
      </c>
      <c r="F35" s="15">
        <f t="shared" si="6"/>
        <v>84</v>
      </c>
      <c r="G35" s="204">
        <f>'[2]05'!H37</f>
        <v>38</v>
      </c>
      <c r="H35" s="205">
        <f>'[2]05'!I37</f>
        <v>0</v>
      </c>
      <c r="I35" s="205">
        <f>'[2]05'!J37</f>
        <v>0</v>
      </c>
      <c r="J35" s="205">
        <f>'[2]05'!K37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'[2]05'!B38</f>
        <v>84</v>
      </c>
      <c r="C36" s="205">
        <f>'[2]05'!C38</f>
        <v>0</v>
      </c>
      <c r="D36" s="205">
        <f>'[2]05'!D38</f>
        <v>0</v>
      </c>
      <c r="E36" s="205">
        <f>'[2]05'!E38</f>
        <v>0</v>
      </c>
      <c r="F36" s="15">
        <f t="shared" si="6"/>
        <v>84</v>
      </c>
      <c r="G36" s="204">
        <f>'[2]05'!H38</f>
        <v>38</v>
      </c>
      <c r="H36" s="205">
        <f>'[2]05'!I38</f>
        <v>0</v>
      </c>
      <c r="I36" s="205">
        <f>'[2]05'!J38</f>
        <v>0</v>
      </c>
      <c r="J36" s="205">
        <f>'[2]05'!K38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'[2]05'!B39</f>
        <v>84</v>
      </c>
      <c r="C37" s="205">
        <f>'[2]05'!C39</f>
        <v>0</v>
      </c>
      <c r="D37" s="205">
        <f>'[2]05'!D39</f>
        <v>0</v>
      </c>
      <c r="E37" s="205">
        <f>'[2]05'!E39</f>
        <v>0</v>
      </c>
      <c r="F37" s="15">
        <f t="shared" si="6"/>
        <v>84</v>
      </c>
      <c r="G37" s="204">
        <f>'[2]05'!H39</f>
        <v>38</v>
      </c>
      <c r="H37" s="205">
        <f>'[2]05'!I39</f>
        <v>0</v>
      </c>
      <c r="I37" s="205">
        <f>'[2]05'!J39</f>
        <v>0</v>
      </c>
      <c r="J37" s="205">
        <f>'[2]05'!K39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'[2]05'!B40</f>
        <v>84</v>
      </c>
      <c r="C38" s="205">
        <f>'[2]05'!C40</f>
        <v>0</v>
      </c>
      <c r="D38" s="205">
        <f>'[2]05'!D40</f>
        <v>0</v>
      </c>
      <c r="E38" s="205">
        <f>'[2]05'!E40</f>
        <v>0</v>
      </c>
      <c r="F38" s="15">
        <f t="shared" si="6"/>
        <v>84</v>
      </c>
      <c r="G38" s="204">
        <f>'[2]05'!H40</f>
        <v>38</v>
      </c>
      <c r="H38" s="205">
        <f>'[2]05'!I40</f>
        <v>0</v>
      </c>
      <c r="I38" s="205">
        <f>'[2]05'!J40</f>
        <v>0</v>
      </c>
      <c r="J38" s="205">
        <f>'[2]05'!K40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'[2]05'!B41</f>
        <v>84</v>
      </c>
      <c r="C39" s="205">
        <f>'[2]05'!C41</f>
        <v>0</v>
      </c>
      <c r="D39" s="205">
        <f>'[2]05'!D41</f>
        <v>0</v>
      </c>
      <c r="E39" s="205">
        <f>'[2]05'!E41</f>
        <v>0</v>
      </c>
      <c r="F39" s="15">
        <f t="shared" si="6"/>
        <v>84</v>
      </c>
      <c r="G39" s="204">
        <f>'[2]05'!H41</f>
        <v>38</v>
      </c>
      <c r="H39" s="205">
        <f>'[2]05'!I41</f>
        <v>0</v>
      </c>
      <c r="I39" s="205">
        <f>'[2]05'!J41</f>
        <v>0</v>
      </c>
      <c r="J39" s="205">
        <f>'[2]05'!K41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'[2]05'!B42</f>
        <v>84</v>
      </c>
      <c r="C40" s="205">
        <f>'[2]05'!C42</f>
        <v>0</v>
      </c>
      <c r="D40" s="205">
        <f>'[2]05'!D42</f>
        <v>0</v>
      </c>
      <c r="E40" s="205">
        <f>'[2]05'!E42</f>
        <v>0</v>
      </c>
      <c r="F40" s="15">
        <f t="shared" si="6"/>
        <v>84</v>
      </c>
      <c r="G40" s="204">
        <f>'[2]05'!H42</f>
        <v>38</v>
      </c>
      <c r="H40" s="205">
        <f>'[2]05'!I42</f>
        <v>0</v>
      </c>
      <c r="I40" s="205">
        <f>'[2]05'!J42</f>
        <v>0</v>
      </c>
      <c r="J40" s="205">
        <f>'[2]05'!K42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'[2]05'!B43</f>
        <v>84</v>
      </c>
      <c r="C41" s="205">
        <f>'[2]05'!C43</f>
        <v>0</v>
      </c>
      <c r="D41" s="205">
        <f>'[2]05'!D43</f>
        <v>0</v>
      </c>
      <c r="E41" s="205">
        <f>'[2]05'!E43</f>
        <v>0</v>
      </c>
      <c r="F41" s="15">
        <f t="shared" si="6"/>
        <v>84</v>
      </c>
      <c r="G41" s="204">
        <f>'[2]05'!H43</f>
        <v>37</v>
      </c>
      <c r="H41" s="205">
        <f>'[2]05'!I43</f>
        <v>0</v>
      </c>
      <c r="I41" s="205">
        <f>'[2]05'!J43</f>
        <v>0</v>
      </c>
      <c r="J41" s="205">
        <f>'[2]05'!K43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'[2]05'!B44</f>
        <v>84</v>
      </c>
      <c r="C42" s="205">
        <f>'[2]05'!C44</f>
        <v>0</v>
      </c>
      <c r="D42" s="205">
        <f>'[2]05'!D44</f>
        <v>0</v>
      </c>
      <c r="E42" s="205">
        <f>'[2]05'!E44</f>
        <v>0</v>
      </c>
      <c r="F42" s="15">
        <f t="shared" si="6"/>
        <v>84</v>
      </c>
      <c r="G42" s="204">
        <f>'[2]05'!H44</f>
        <v>37</v>
      </c>
      <c r="H42" s="205">
        <f>'[2]05'!I44</f>
        <v>0</v>
      </c>
      <c r="I42" s="205">
        <f>'[2]05'!J44</f>
        <v>0</v>
      </c>
      <c r="J42" s="205">
        <f>'[2]05'!K44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'[2]05'!B45</f>
        <v>84</v>
      </c>
      <c r="C43" s="205">
        <f>'[2]05'!C45</f>
        <v>0</v>
      </c>
      <c r="D43" s="205">
        <f>'[2]05'!D45</f>
        <v>0</v>
      </c>
      <c r="E43" s="205">
        <f>'[2]05'!E45</f>
        <v>0</v>
      </c>
      <c r="F43" s="15">
        <f t="shared" si="6"/>
        <v>84</v>
      </c>
      <c r="G43" s="204">
        <f>'[2]05'!H45</f>
        <v>37</v>
      </c>
      <c r="H43" s="205">
        <f>'[2]05'!I45</f>
        <v>0</v>
      </c>
      <c r="I43" s="205">
        <f>'[2]05'!J45</f>
        <v>0</v>
      </c>
      <c r="J43" s="205">
        <f>'[2]05'!K45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'[2]05'!B46</f>
        <v>84</v>
      </c>
      <c r="C44" s="205">
        <f>'[2]05'!C46</f>
        <v>0</v>
      </c>
      <c r="D44" s="205">
        <f>'[2]05'!D46</f>
        <v>0</v>
      </c>
      <c r="E44" s="205">
        <f>'[2]05'!E46</f>
        <v>0</v>
      </c>
      <c r="F44" s="15">
        <f t="shared" si="6"/>
        <v>84</v>
      </c>
      <c r="G44" s="204">
        <f>'[2]05'!H46</f>
        <v>37</v>
      </c>
      <c r="H44" s="205">
        <f>'[2]05'!I46</f>
        <v>0</v>
      </c>
      <c r="I44" s="205">
        <f>'[2]05'!J46</f>
        <v>0</v>
      </c>
      <c r="J44" s="205">
        <f>'[2]05'!K46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'[2]05'!B47</f>
        <v>84</v>
      </c>
      <c r="C45" s="205">
        <f>'[2]05'!C47</f>
        <v>0</v>
      </c>
      <c r="D45" s="205">
        <f>'[2]05'!D47</f>
        <v>0</v>
      </c>
      <c r="E45" s="205">
        <f>'[2]05'!E47</f>
        <v>0</v>
      </c>
      <c r="F45" s="15">
        <f t="shared" si="6"/>
        <v>84</v>
      </c>
      <c r="G45" s="204">
        <f>'[2]05'!H47</f>
        <v>37</v>
      </c>
      <c r="H45" s="205">
        <f>'[2]05'!I47</f>
        <v>0</v>
      </c>
      <c r="I45" s="205">
        <f>'[2]05'!J47</f>
        <v>0</v>
      </c>
      <c r="J45" s="205">
        <f>'[2]05'!K47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'[2]05'!B48</f>
        <v>84</v>
      </c>
      <c r="C46" s="205">
        <f>'[2]05'!C48</f>
        <v>0</v>
      </c>
      <c r="D46" s="205">
        <f>'[2]05'!D48</f>
        <v>0</v>
      </c>
      <c r="E46" s="205">
        <f>'[2]05'!E48</f>
        <v>0</v>
      </c>
      <c r="F46" s="15">
        <f t="shared" si="6"/>
        <v>84</v>
      </c>
      <c r="G46" s="204">
        <f>'[2]05'!H48</f>
        <v>37</v>
      </c>
      <c r="H46" s="205">
        <f>'[2]05'!I48</f>
        <v>0</v>
      </c>
      <c r="I46" s="205">
        <f>'[2]05'!J48</f>
        <v>0</v>
      </c>
      <c r="J46" s="205">
        <f>'[2]05'!K48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'[2]05'!B49</f>
        <v>84</v>
      </c>
      <c r="C47" s="205">
        <f>'[2]05'!C49</f>
        <v>0</v>
      </c>
      <c r="D47" s="205">
        <f>'[2]05'!D49</f>
        <v>0</v>
      </c>
      <c r="E47" s="205">
        <f>'[2]05'!E49</f>
        <v>0</v>
      </c>
      <c r="F47" s="15">
        <f t="shared" si="6"/>
        <v>84</v>
      </c>
      <c r="G47" s="204">
        <f>'[2]05'!H49</f>
        <v>37</v>
      </c>
      <c r="H47" s="205">
        <f>'[2]05'!I49</f>
        <v>0</v>
      </c>
      <c r="I47" s="205">
        <f>'[2]05'!J49</f>
        <v>0</v>
      </c>
      <c r="J47" s="205">
        <f>'[2]05'!K49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'[2]05'!B50</f>
        <v>84</v>
      </c>
      <c r="C48" s="205">
        <f>'[2]05'!C50</f>
        <v>0</v>
      </c>
      <c r="D48" s="205">
        <f>'[2]05'!D50</f>
        <v>0</v>
      </c>
      <c r="E48" s="205">
        <f>'[2]05'!E50</f>
        <v>0</v>
      </c>
      <c r="F48" s="15">
        <f t="shared" si="6"/>
        <v>84</v>
      </c>
      <c r="G48" s="204">
        <f>'[2]05'!H50</f>
        <v>37</v>
      </c>
      <c r="H48" s="205">
        <f>'[2]05'!I50</f>
        <v>0</v>
      </c>
      <c r="I48" s="205">
        <f>'[2]05'!J50</f>
        <v>0</v>
      </c>
      <c r="J48" s="205">
        <f>'[2]05'!K50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'[2]05'!B51</f>
        <v>84</v>
      </c>
      <c r="C49" s="205">
        <f>'[2]05'!C51</f>
        <v>0</v>
      </c>
      <c r="D49" s="205">
        <f>'[2]05'!D51</f>
        <v>0</v>
      </c>
      <c r="E49" s="205">
        <f>'[2]05'!E51</f>
        <v>0</v>
      </c>
      <c r="F49" s="15">
        <f t="shared" si="6"/>
        <v>84</v>
      </c>
      <c r="G49" s="204">
        <f>'[2]05'!H51</f>
        <v>37</v>
      </c>
      <c r="H49" s="205">
        <f>'[2]05'!I51</f>
        <v>0</v>
      </c>
      <c r="I49" s="205">
        <f>'[2]05'!J51</f>
        <v>0</v>
      </c>
      <c r="J49" s="205">
        <f>'[2]05'!K51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'[2]05'!B52</f>
        <v>84</v>
      </c>
      <c r="C50" s="205">
        <f>'[2]05'!C52</f>
        <v>0</v>
      </c>
      <c r="D50" s="205">
        <f>'[2]05'!D52</f>
        <v>0</v>
      </c>
      <c r="E50" s="205">
        <f>'[2]05'!E52</f>
        <v>0</v>
      </c>
      <c r="F50" s="15">
        <f t="shared" si="6"/>
        <v>84</v>
      </c>
      <c r="G50" s="204">
        <f>'[2]05'!H52</f>
        <v>37</v>
      </c>
      <c r="H50" s="205">
        <f>'[2]05'!I52</f>
        <v>0</v>
      </c>
      <c r="I50" s="205">
        <f>'[2]05'!J52</f>
        <v>0</v>
      </c>
      <c r="J50" s="205">
        <f>'[2]05'!K52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'[2]05'!B53</f>
        <v>84</v>
      </c>
      <c r="C51" s="205">
        <f>'[2]05'!C53</f>
        <v>0</v>
      </c>
      <c r="D51" s="205">
        <f>'[2]05'!D53</f>
        <v>0</v>
      </c>
      <c r="E51" s="205">
        <f>'[2]05'!E53</f>
        <v>0</v>
      </c>
      <c r="F51" s="15">
        <f t="shared" si="6"/>
        <v>84</v>
      </c>
      <c r="G51" s="204">
        <f>'[2]05'!H53</f>
        <v>37</v>
      </c>
      <c r="H51" s="205">
        <f>'[2]05'!I53</f>
        <v>0</v>
      </c>
      <c r="I51" s="205">
        <f>'[2]05'!J53</f>
        <v>0</v>
      </c>
      <c r="J51" s="205">
        <f>'[2]05'!K53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'[2]05'!B54</f>
        <v>84</v>
      </c>
      <c r="C52" s="205">
        <f>'[2]05'!C54</f>
        <v>0</v>
      </c>
      <c r="D52" s="205">
        <f>'[2]05'!D54</f>
        <v>0</v>
      </c>
      <c r="E52" s="205">
        <f>'[2]05'!E54</f>
        <v>0</v>
      </c>
      <c r="F52" s="15">
        <f t="shared" si="6"/>
        <v>84</v>
      </c>
      <c r="G52" s="204">
        <f>'[2]05'!H54</f>
        <v>37</v>
      </c>
      <c r="H52" s="205">
        <f>'[2]05'!I54</f>
        <v>0</v>
      </c>
      <c r="I52" s="205">
        <f>'[2]05'!J54</f>
        <v>0</v>
      </c>
      <c r="J52" s="205">
        <f>'[2]05'!K54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'[2]05'!B55</f>
        <v>84</v>
      </c>
      <c r="C53" s="205">
        <f>'[2]05'!C55</f>
        <v>0</v>
      </c>
      <c r="D53" s="205">
        <f>'[2]05'!D55</f>
        <v>0</v>
      </c>
      <c r="E53" s="205">
        <f>'[2]05'!E55</f>
        <v>0</v>
      </c>
      <c r="F53" s="15">
        <f t="shared" si="6"/>
        <v>84</v>
      </c>
      <c r="G53" s="204">
        <f>'[2]05'!H55</f>
        <v>37</v>
      </c>
      <c r="H53" s="205">
        <f>'[2]05'!I55</f>
        <v>0</v>
      </c>
      <c r="I53" s="205">
        <f>'[2]05'!J55</f>
        <v>0</v>
      </c>
      <c r="J53" s="205">
        <f>'[2]05'!K55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'[2]05'!B56</f>
        <v>84</v>
      </c>
      <c r="C54" s="205">
        <f>'[2]05'!C56</f>
        <v>0</v>
      </c>
      <c r="D54" s="205">
        <f>'[2]05'!D56</f>
        <v>0</v>
      </c>
      <c r="E54" s="205">
        <f>'[2]05'!E56</f>
        <v>0</v>
      </c>
      <c r="F54" s="15">
        <f t="shared" si="6"/>
        <v>84</v>
      </c>
      <c r="G54" s="204">
        <f>'[2]05'!H56</f>
        <v>37</v>
      </c>
      <c r="H54" s="205">
        <f>'[2]05'!I56</f>
        <v>0</v>
      </c>
      <c r="I54" s="205">
        <f>'[2]05'!J56</f>
        <v>0</v>
      </c>
      <c r="J54" s="205">
        <f>'[2]05'!K56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'[2]05'!B57</f>
        <v>84</v>
      </c>
      <c r="C55" s="205">
        <f>'[2]05'!C57</f>
        <v>0</v>
      </c>
      <c r="D55" s="205">
        <f>'[2]05'!D57</f>
        <v>0</v>
      </c>
      <c r="E55" s="205">
        <f>'[2]05'!E57</f>
        <v>0</v>
      </c>
      <c r="F55" s="15">
        <f t="shared" si="6"/>
        <v>84</v>
      </c>
      <c r="G55" s="204">
        <f>'[2]05'!H57</f>
        <v>37</v>
      </c>
      <c r="H55" s="205">
        <f>'[2]05'!I57</f>
        <v>0</v>
      </c>
      <c r="I55" s="205">
        <f>'[2]05'!J57</f>
        <v>0</v>
      </c>
      <c r="J55" s="205">
        <f>'[2]05'!K57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'[2]05'!B58</f>
        <v>84</v>
      </c>
      <c r="C56" s="205">
        <f>'[2]05'!C58</f>
        <v>0</v>
      </c>
      <c r="D56" s="205">
        <f>'[2]05'!D58</f>
        <v>0</v>
      </c>
      <c r="E56" s="205">
        <f>'[2]05'!E58</f>
        <v>0</v>
      </c>
      <c r="F56" s="15">
        <f t="shared" si="6"/>
        <v>84</v>
      </c>
      <c r="G56" s="204">
        <f>'[2]05'!H58</f>
        <v>37</v>
      </c>
      <c r="H56" s="205">
        <f>'[2]05'!I58</f>
        <v>0</v>
      </c>
      <c r="I56" s="205">
        <f>'[2]05'!J58</f>
        <v>0</v>
      </c>
      <c r="J56" s="205">
        <f>'[2]05'!K58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'[2]05'!B59</f>
        <v>84</v>
      </c>
      <c r="C57" s="205">
        <f>'[2]05'!C59</f>
        <v>0</v>
      </c>
      <c r="D57" s="205">
        <f>'[2]05'!D59</f>
        <v>0</v>
      </c>
      <c r="E57" s="205">
        <f>'[2]05'!E59</f>
        <v>0</v>
      </c>
      <c r="F57" s="15">
        <f t="shared" si="6"/>
        <v>84</v>
      </c>
      <c r="G57" s="204">
        <f>'[2]05'!H59</f>
        <v>37</v>
      </c>
      <c r="H57" s="205">
        <f>'[2]05'!I59</f>
        <v>0</v>
      </c>
      <c r="I57" s="205">
        <f>'[2]05'!J59</f>
        <v>0</v>
      </c>
      <c r="J57" s="205">
        <f>'[2]05'!K59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'[2]05'!B60</f>
        <v>84</v>
      </c>
      <c r="C58" s="205">
        <f>'[2]05'!C60</f>
        <v>0</v>
      </c>
      <c r="D58" s="205">
        <f>'[2]05'!D60</f>
        <v>0</v>
      </c>
      <c r="E58" s="205">
        <f>'[2]05'!E60</f>
        <v>0</v>
      </c>
      <c r="F58" s="15">
        <f t="shared" si="6"/>
        <v>84</v>
      </c>
      <c r="G58" s="204">
        <f>'[2]05'!H60</f>
        <v>37</v>
      </c>
      <c r="H58" s="205">
        <f>'[2]05'!I60</f>
        <v>0</v>
      </c>
      <c r="I58" s="205">
        <f>'[2]05'!J60</f>
        <v>0</v>
      </c>
      <c r="J58" s="205">
        <f>'[2]05'!K60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'[2]05'!B61</f>
        <v>84</v>
      </c>
      <c r="C59" s="205">
        <f>'[2]05'!C61</f>
        <v>0</v>
      </c>
      <c r="D59" s="205">
        <f>'[2]05'!D61</f>
        <v>0</v>
      </c>
      <c r="E59" s="205">
        <f>'[2]05'!E61</f>
        <v>0</v>
      </c>
      <c r="F59" s="15">
        <f t="shared" si="6"/>
        <v>84</v>
      </c>
      <c r="G59" s="204">
        <f>'[2]05'!H61</f>
        <v>37</v>
      </c>
      <c r="H59" s="205">
        <f>'[2]05'!I61</f>
        <v>0</v>
      </c>
      <c r="I59" s="205">
        <f>'[2]05'!J61</f>
        <v>0</v>
      </c>
      <c r="J59" s="205">
        <f>'[2]05'!K61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'[2]05'!B62</f>
        <v>84</v>
      </c>
      <c r="C60" s="205">
        <f>'[2]05'!C62</f>
        <v>0</v>
      </c>
      <c r="D60" s="205">
        <f>'[2]05'!D62</f>
        <v>0</v>
      </c>
      <c r="E60" s="205">
        <f>'[2]05'!E62</f>
        <v>0</v>
      </c>
      <c r="F60" s="15">
        <f t="shared" si="6"/>
        <v>84</v>
      </c>
      <c r="G60" s="204">
        <f>'[2]05'!H62</f>
        <v>37</v>
      </c>
      <c r="H60" s="205">
        <f>'[2]05'!I62</f>
        <v>0</v>
      </c>
      <c r="I60" s="205">
        <f>'[2]05'!J62</f>
        <v>0</v>
      </c>
      <c r="J60" s="205">
        <f>'[2]05'!K62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'[2]05'!B63</f>
        <v>84</v>
      </c>
      <c r="C61" s="205">
        <f>'[2]05'!C63</f>
        <v>0</v>
      </c>
      <c r="D61" s="205">
        <f>'[2]05'!D63</f>
        <v>0</v>
      </c>
      <c r="E61" s="205">
        <f>'[2]05'!E63</f>
        <v>0</v>
      </c>
      <c r="F61" s="15">
        <f t="shared" si="6"/>
        <v>84</v>
      </c>
      <c r="G61" s="204">
        <f>'[2]05'!H63</f>
        <v>37</v>
      </c>
      <c r="H61" s="205">
        <f>'[2]05'!I63</f>
        <v>0</v>
      </c>
      <c r="I61" s="205">
        <f>'[2]05'!J63</f>
        <v>0</v>
      </c>
      <c r="J61" s="205">
        <f>'[2]05'!K63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'[2]05'!B64</f>
        <v>84</v>
      </c>
      <c r="C62" s="205">
        <f>'[2]05'!C64</f>
        <v>0</v>
      </c>
      <c r="D62" s="205">
        <f>'[2]05'!D64</f>
        <v>0</v>
      </c>
      <c r="E62" s="205">
        <f>'[2]05'!E64</f>
        <v>0</v>
      </c>
      <c r="F62" s="15">
        <f t="shared" si="6"/>
        <v>84</v>
      </c>
      <c r="G62" s="204">
        <f>'[2]05'!H64</f>
        <v>37</v>
      </c>
      <c r="H62" s="205">
        <f>'[2]05'!I64</f>
        <v>0</v>
      </c>
      <c r="I62" s="205">
        <f>'[2]05'!J64</f>
        <v>0</v>
      </c>
      <c r="J62" s="205">
        <f>'[2]05'!K64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'[2]05'!B65</f>
        <v>84</v>
      </c>
      <c r="C63" s="205">
        <f>'[2]05'!C65</f>
        <v>0</v>
      </c>
      <c r="D63" s="205">
        <f>'[2]05'!D65</f>
        <v>0</v>
      </c>
      <c r="E63" s="205">
        <f>'[2]05'!E65</f>
        <v>0</v>
      </c>
      <c r="F63" s="15">
        <f t="shared" si="6"/>
        <v>84</v>
      </c>
      <c r="G63" s="204">
        <f>'[2]05'!H65</f>
        <v>37</v>
      </c>
      <c r="H63" s="205">
        <f>'[2]05'!I65</f>
        <v>0</v>
      </c>
      <c r="I63" s="205">
        <f>'[2]05'!J65</f>
        <v>0</v>
      </c>
      <c r="J63" s="205">
        <f>'[2]05'!K65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'[2]05'!B66</f>
        <v>84</v>
      </c>
      <c r="C64" s="205">
        <f>'[2]05'!C66</f>
        <v>0</v>
      </c>
      <c r="D64" s="205">
        <f>'[2]05'!D66</f>
        <v>0</v>
      </c>
      <c r="E64" s="205">
        <f>'[2]05'!E66</f>
        <v>0</v>
      </c>
      <c r="F64" s="15">
        <f t="shared" si="6"/>
        <v>84</v>
      </c>
      <c r="G64" s="204">
        <f>'[2]05'!H66</f>
        <v>37</v>
      </c>
      <c r="H64" s="205">
        <f>'[2]05'!I66</f>
        <v>0</v>
      </c>
      <c r="I64" s="205">
        <f>'[2]05'!J66</f>
        <v>0</v>
      </c>
      <c r="J64" s="205">
        <f>'[2]05'!K66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'[2]05'!B67</f>
        <v>84</v>
      </c>
      <c r="C65" s="205">
        <f>'[2]05'!C67</f>
        <v>0</v>
      </c>
      <c r="D65" s="205">
        <f>'[2]05'!D67</f>
        <v>0</v>
      </c>
      <c r="E65" s="205">
        <f>'[2]05'!E67</f>
        <v>0</v>
      </c>
      <c r="F65" s="15">
        <f t="shared" si="6"/>
        <v>84</v>
      </c>
      <c r="G65" s="204">
        <f>'[2]05'!H67</f>
        <v>37</v>
      </c>
      <c r="H65" s="205">
        <f>'[2]05'!I67</f>
        <v>0</v>
      </c>
      <c r="I65" s="205">
        <f>'[2]05'!J67</f>
        <v>0</v>
      </c>
      <c r="J65" s="205">
        <f>'[2]05'!K67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'[2]05'!B68</f>
        <v>84</v>
      </c>
      <c r="C66" s="205">
        <f>'[2]05'!C68</f>
        <v>0</v>
      </c>
      <c r="D66" s="205">
        <f>'[2]05'!D68</f>
        <v>0</v>
      </c>
      <c r="E66" s="205">
        <f>'[2]05'!E68</f>
        <v>0</v>
      </c>
      <c r="F66" s="15">
        <f t="shared" si="6"/>
        <v>84</v>
      </c>
      <c r="G66" s="204">
        <f>'[2]05'!H68</f>
        <v>37</v>
      </c>
      <c r="H66" s="205">
        <f>'[2]05'!I68</f>
        <v>0</v>
      </c>
      <c r="I66" s="205">
        <f>'[2]05'!J68</f>
        <v>0</v>
      </c>
      <c r="J66" s="205">
        <f>'[2]05'!K68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'[2]05'!B69</f>
        <v>84</v>
      </c>
      <c r="C67" s="205">
        <f>'[2]05'!C69</f>
        <v>0</v>
      </c>
      <c r="D67" s="205">
        <f>'[2]05'!D69</f>
        <v>0</v>
      </c>
      <c r="E67" s="205">
        <f>'[2]05'!E69</f>
        <v>0</v>
      </c>
      <c r="F67" s="15">
        <f t="shared" si="6"/>
        <v>84</v>
      </c>
      <c r="G67" s="204">
        <f>'[2]05'!H69</f>
        <v>37</v>
      </c>
      <c r="H67" s="205">
        <f>'[2]05'!I69</f>
        <v>0</v>
      </c>
      <c r="I67" s="205">
        <f>'[2]05'!J69</f>
        <v>0</v>
      </c>
      <c r="J67" s="205">
        <f>'[2]05'!K69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'[2]05'!B70</f>
        <v>84</v>
      </c>
      <c r="C68" s="205">
        <f>'[2]05'!C70</f>
        <v>0</v>
      </c>
      <c r="D68" s="205">
        <f>'[2]05'!D70</f>
        <v>0</v>
      </c>
      <c r="E68" s="205">
        <f>'[2]05'!E70</f>
        <v>0</v>
      </c>
      <c r="F68" s="15">
        <f t="shared" si="6"/>
        <v>84</v>
      </c>
      <c r="G68" s="204">
        <f>'[2]05'!H70</f>
        <v>37</v>
      </c>
      <c r="H68" s="205">
        <f>'[2]05'!I70</f>
        <v>0</v>
      </c>
      <c r="I68" s="205">
        <f>'[2]05'!J70</f>
        <v>0</v>
      </c>
      <c r="J68" s="205">
        <f>'[2]05'!K70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'[2]05'!B71</f>
        <v>84</v>
      </c>
      <c r="C69" s="205">
        <f>'[2]05'!C71</f>
        <v>0</v>
      </c>
      <c r="D69" s="205">
        <f>'[2]05'!D71</f>
        <v>0</v>
      </c>
      <c r="E69" s="205">
        <f>'[2]05'!E71</f>
        <v>0</v>
      </c>
      <c r="F69" s="15">
        <f t="shared" ref="F69:F98" si="16">SUM(B69:E69)</f>
        <v>84</v>
      </c>
      <c r="G69" s="204">
        <f>'[2]05'!H71</f>
        <v>37</v>
      </c>
      <c r="H69" s="205">
        <f>'[2]05'!I71</f>
        <v>0</v>
      </c>
      <c r="I69" s="205">
        <f>'[2]05'!J71</f>
        <v>0</v>
      </c>
      <c r="J69" s="205">
        <f>'[2]05'!K71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'[2]05'!B72</f>
        <v>84</v>
      </c>
      <c r="C70" s="205">
        <f>'[2]05'!C72</f>
        <v>0</v>
      </c>
      <c r="D70" s="205">
        <f>'[2]05'!D72</f>
        <v>0</v>
      </c>
      <c r="E70" s="205">
        <f>'[2]05'!E72</f>
        <v>0</v>
      </c>
      <c r="F70" s="15">
        <f t="shared" si="16"/>
        <v>84</v>
      </c>
      <c r="G70" s="204">
        <f>'[2]05'!H72</f>
        <v>37</v>
      </c>
      <c r="H70" s="205">
        <f>'[2]05'!I72</f>
        <v>0</v>
      </c>
      <c r="I70" s="205">
        <f>'[2]05'!J72</f>
        <v>0</v>
      </c>
      <c r="J70" s="205">
        <f>'[2]05'!K72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'[2]05'!B73</f>
        <v>84</v>
      </c>
      <c r="C71" s="205">
        <f>'[2]05'!C73</f>
        <v>0</v>
      </c>
      <c r="D71" s="205">
        <f>'[2]05'!D73</f>
        <v>0</v>
      </c>
      <c r="E71" s="205">
        <f>'[2]05'!E73</f>
        <v>0</v>
      </c>
      <c r="F71" s="15">
        <f t="shared" si="16"/>
        <v>84</v>
      </c>
      <c r="G71" s="204">
        <f>'[2]05'!H73</f>
        <v>37</v>
      </c>
      <c r="H71" s="205">
        <f>'[2]05'!I73</f>
        <v>0</v>
      </c>
      <c r="I71" s="205">
        <f>'[2]05'!J73</f>
        <v>0</v>
      </c>
      <c r="J71" s="205">
        <f>'[2]05'!K73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'[2]05'!B74</f>
        <v>84</v>
      </c>
      <c r="C72" s="205">
        <f>'[2]05'!C74</f>
        <v>0</v>
      </c>
      <c r="D72" s="205">
        <f>'[2]05'!D74</f>
        <v>0</v>
      </c>
      <c r="E72" s="205">
        <f>'[2]05'!E74</f>
        <v>0</v>
      </c>
      <c r="F72" s="15">
        <f t="shared" si="16"/>
        <v>84</v>
      </c>
      <c r="G72" s="204">
        <f>'[2]05'!H74</f>
        <v>37</v>
      </c>
      <c r="H72" s="205">
        <f>'[2]05'!I74</f>
        <v>0</v>
      </c>
      <c r="I72" s="205">
        <f>'[2]05'!J74</f>
        <v>0</v>
      </c>
      <c r="J72" s="205">
        <f>'[2]05'!K74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'[2]05'!B75</f>
        <v>84</v>
      </c>
      <c r="C73" s="205">
        <f>'[2]05'!C75</f>
        <v>0</v>
      </c>
      <c r="D73" s="205">
        <f>'[2]05'!D75</f>
        <v>0</v>
      </c>
      <c r="E73" s="205">
        <f>'[2]05'!E75</f>
        <v>0</v>
      </c>
      <c r="F73" s="15">
        <f t="shared" si="16"/>
        <v>84</v>
      </c>
      <c r="G73" s="204">
        <f>'[2]05'!H75</f>
        <v>37</v>
      </c>
      <c r="H73" s="205">
        <f>'[2]05'!I75</f>
        <v>0</v>
      </c>
      <c r="I73" s="205">
        <f>'[2]05'!J75</f>
        <v>0</v>
      </c>
      <c r="J73" s="205">
        <f>'[2]05'!K75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'[2]05'!B76</f>
        <v>84</v>
      </c>
      <c r="C74" s="205">
        <f>'[2]05'!C76</f>
        <v>0</v>
      </c>
      <c r="D74" s="205">
        <f>'[2]05'!D76</f>
        <v>0</v>
      </c>
      <c r="E74" s="205">
        <f>'[2]05'!E76</f>
        <v>0</v>
      </c>
      <c r="F74" s="15">
        <f t="shared" si="16"/>
        <v>84</v>
      </c>
      <c r="G74" s="204">
        <f>'[2]05'!H76</f>
        <v>37</v>
      </c>
      <c r="H74" s="205">
        <f>'[2]05'!I76</f>
        <v>0</v>
      </c>
      <c r="I74" s="205">
        <f>'[2]05'!J76</f>
        <v>0</v>
      </c>
      <c r="J74" s="205">
        <f>'[2]05'!K76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'[2]05'!B77</f>
        <v>84</v>
      </c>
      <c r="C75" s="205">
        <f>'[2]05'!C77</f>
        <v>0</v>
      </c>
      <c r="D75" s="205">
        <f>'[2]05'!D77</f>
        <v>0</v>
      </c>
      <c r="E75" s="205">
        <f>'[2]05'!E77</f>
        <v>0</v>
      </c>
      <c r="F75" s="15">
        <f t="shared" si="16"/>
        <v>84</v>
      </c>
      <c r="G75" s="204">
        <f>'[2]05'!H77</f>
        <v>37</v>
      </c>
      <c r="H75" s="205">
        <f>'[2]05'!I77</f>
        <v>0</v>
      </c>
      <c r="I75" s="205">
        <f>'[2]05'!J77</f>
        <v>0</v>
      </c>
      <c r="J75" s="205">
        <f>'[2]05'!K77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'[2]05'!B78</f>
        <v>84</v>
      </c>
      <c r="C76" s="205">
        <f>'[2]05'!C78</f>
        <v>0</v>
      </c>
      <c r="D76" s="205">
        <f>'[2]05'!D78</f>
        <v>0</v>
      </c>
      <c r="E76" s="205">
        <f>'[2]05'!E78</f>
        <v>0</v>
      </c>
      <c r="F76" s="15">
        <f t="shared" si="16"/>
        <v>84</v>
      </c>
      <c r="G76" s="204">
        <f>'[2]05'!H78</f>
        <v>37</v>
      </c>
      <c r="H76" s="205">
        <f>'[2]05'!I78</f>
        <v>0</v>
      </c>
      <c r="I76" s="205">
        <f>'[2]05'!J78</f>
        <v>0</v>
      </c>
      <c r="J76" s="205">
        <f>'[2]05'!K78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'[2]05'!B79</f>
        <v>84</v>
      </c>
      <c r="C77" s="205">
        <f>'[2]05'!C79</f>
        <v>0</v>
      </c>
      <c r="D77" s="205">
        <f>'[2]05'!D79</f>
        <v>0</v>
      </c>
      <c r="E77" s="205">
        <f>'[2]05'!E79</f>
        <v>0</v>
      </c>
      <c r="F77" s="15">
        <f t="shared" si="16"/>
        <v>84</v>
      </c>
      <c r="G77" s="204">
        <f>'[2]05'!H79</f>
        <v>38</v>
      </c>
      <c r="H77" s="205">
        <f>'[2]05'!I79</f>
        <v>0</v>
      </c>
      <c r="I77" s="205">
        <f>'[2]05'!J79</f>
        <v>0</v>
      </c>
      <c r="J77" s="205">
        <f>'[2]05'!K79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'[2]05'!B80</f>
        <v>84</v>
      </c>
      <c r="C78" s="205">
        <f>'[2]05'!C80</f>
        <v>0</v>
      </c>
      <c r="D78" s="205">
        <f>'[2]05'!D80</f>
        <v>0</v>
      </c>
      <c r="E78" s="205">
        <f>'[2]05'!E80</f>
        <v>0</v>
      </c>
      <c r="F78" s="15">
        <f t="shared" si="16"/>
        <v>84</v>
      </c>
      <c r="G78" s="204">
        <f>'[2]05'!H80</f>
        <v>38</v>
      </c>
      <c r="H78" s="205">
        <f>'[2]05'!I80</f>
        <v>0</v>
      </c>
      <c r="I78" s="205">
        <f>'[2]05'!J80</f>
        <v>0</v>
      </c>
      <c r="J78" s="205">
        <f>'[2]05'!K80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'[2]05'!B81</f>
        <v>84</v>
      </c>
      <c r="C79" s="205">
        <f>'[2]05'!C81</f>
        <v>0</v>
      </c>
      <c r="D79" s="205">
        <f>'[2]05'!D81</f>
        <v>0</v>
      </c>
      <c r="E79" s="205">
        <f>'[2]05'!E81</f>
        <v>0</v>
      </c>
      <c r="F79" s="15">
        <f t="shared" si="16"/>
        <v>84</v>
      </c>
      <c r="G79" s="204">
        <f>'[2]05'!H81</f>
        <v>38</v>
      </c>
      <c r="H79" s="205">
        <f>'[2]05'!I81</f>
        <v>0</v>
      </c>
      <c r="I79" s="205">
        <f>'[2]05'!J81</f>
        <v>0</v>
      </c>
      <c r="J79" s="205">
        <f>'[2]05'!K81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'[2]05'!B82</f>
        <v>84</v>
      </c>
      <c r="C80" s="205">
        <f>'[2]05'!C82</f>
        <v>0</v>
      </c>
      <c r="D80" s="205">
        <f>'[2]05'!D82</f>
        <v>0</v>
      </c>
      <c r="E80" s="205">
        <f>'[2]05'!E82</f>
        <v>0</v>
      </c>
      <c r="F80" s="15">
        <f t="shared" si="16"/>
        <v>84</v>
      </c>
      <c r="G80" s="204">
        <f>'[2]05'!H82</f>
        <v>38</v>
      </c>
      <c r="H80" s="205">
        <f>'[2]05'!I82</f>
        <v>0</v>
      </c>
      <c r="I80" s="205">
        <f>'[2]05'!J82</f>
        <v>0</v>
      </c>
      <c r="J80" s="205">
        <f>'[2]05'!K82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'[2]05'!B83</f>
        <v>84</v>
      </c>
      <c r="C81" s="205">
        <f>'[2]05'!C83</f>
        <v>0</v>
      </c>
      <c r="D81" s="205">
        <f>'[2]05'!D83</f>
        <v>0</v>
      </c>
      <c r="E81" s="205">
        <f>'[2]05'!E83</f>
        <v>0</v>
      </c>
      <c r="F81" s="15">
        <f t="shared" si="16"/>
        <v>84</v>
      </c>
      <c r="G81" s="204">
        <f>'[2]05'!H83</f>
        <v>38</v>
      </c>
      <c r="H81" s="205">
        <f>'[2]05'!I83</f>
        <v>0</v>
      </c>
      <c r="I81" s="205">
        <f>'[2]05'!J83</f>
        <v>0</v>
      </c>
      <c r="J81" s="205">
        <f>'[2]05'!K83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'[2]05'!B84</f>
        <v>84</v>
      </c>
      <c r="C82" s="205">
        <f>'[2]05'!C84</f>
        <v>0</v>
      </c>
      <c r="D82" s="205">
        <f>'[2]05'!D84</f>
        <v>0</v>
      </c>
      <c r="E82" s="205">
        <f>'[2]05'!E84</f>
        <v>0</v>
      </c>
      <c r="F82" s="15">
        <f t="shared" si="16"/>
        <v>84</v>
      </c>
      <c r="G82" s="204">
        <f>'[2]05'!H84</f>
        <v>38</v>
      </c>
      <c r="H82" s="205">
        <f>'[2]05'!I84</f>
        <v>0</v>
      </c>
      <c r="I82" s="205">
        <f>'[2]05'!J84</f>
        <v>0</v>
      </c>
      <c r="J82" s="205">
        <f>'[2]05'!K84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'[2]05'!B85</f>
        <v>84</v>
      </c>
      <c r="C83" s="205">
        <f>'[2]05'!C85</f>
        <v>0</v>
      </c>
      <c r="D83" s="205">
        <f>'[2]05'!D85</f>
        <v>0</v>
      </c>
      <c r="E83" s="205">
        <f>'[2]05'!E85</f>
        <v>0</v>
      </c>
      <c r="F83" s="15">
        <f t="shared" si="16"/>
        <v>84</v>
      </c>
      <c r="G83" s="204">
        <f>'[2]05'!H85</f>
        <v>38</v>
      </c>
      <c r="H83" s="205">
        <f>'[2]05'!I85</f>
        <v>0</v>
      </c>
      <c r="I83" s="205">
        <f>'[2]05'!J85</f>
        <v>0</v>
      </c>
      <c r="J83" s="205">
        <f>'[2]05'!K85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'[2]05'!B86</f>
        <v>84</v>
      </c>
      <c r="C84" s="205">
        <f>'[2]05'!C86</f>
        <v>0</v>
      </c>
      <c r="D84" s="205">
        <f>'[2]05'!D86</f>
        <v>0</v>
      </c>
      <c r="E84" s="205">
        <f>'[2]05'!E86</f>
        <v>0</v>
      </c>
      <c r="F84" s="15">
        <f t="shared" si="16"/>
        <v>84</v>
      </c>
      <c r="G84" s="204">
        <f>'[2]05'!H86</f>
        <v>38</v>
      </c>
      <c r="H84" s="205">
        <f>'[2]05'!I86</f>
        <v>0</v>
      </c>
      <c r="I84" s="205">
        <f>'[2]05'!J86</f>
        <v>0</v>
      </c>
      <c r="J84" s="205">
        <f>'[2]05'!K86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'[2]05'!B87</f>
        <v>84</v>
      </c>
      <c r="C85" s="205">
        <f>'[2]05'!C87</f>
        <v>0</v>
      </c>
      <c r="D85" s="205">
        <f>'[2]05'!D87</f>
        <v>0</v>
      </c>
      <c r="E85" s="205">
        <f>'[2]05'!E87</f>
        <v>0</v>
      </c>
      <c r="F85" s="15">
        <f t="shared" si="16"/>
        <v>84</v>
      </c>
      <c r="G85" s="204">
        <f>'[2]05'!H87</f>
        <v>38</v>
      </c>
      <c r="H85" s="205">
        <f>'[2]05'!I87</f>
        <v>0</v>
      </c>
      <c r="I85" s="205">
        <f>'[2]05'!J87</f>
        <v>0</v>
      </c>
      <c r="J85" s="205">
        <f>'[2]05'!K87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'[2]05'!B88</f>
        <v>84</v>
      </c>
      <c r="C86" s="205">
        <f>'[2]05'!C88</f>
        <v>0</v>
      </c>
      <c r="D86" s="205">
        <f>'[2]05'!D88</f>
        <v>0</v>
      </c>
      <c r="E86" s="205">
        <f>'[2]05'!E88</f>
        <v>0</v>
      </c>
      <c r="F86" s="15">
        <f t="shared" si="16"/>
        <v>84</v>
      </c>
      <c r="G86" s="204">
        <f>'[2]05'!H88</f>
        <v>38</v>
      </c>
      <c r="H86" s="205">
        <f>'[2]05'!I88</f>
        <v>0</v>
      </c>
      <c r="I86" s="205">
        <f>'[2]05'!J88</f>
        <v>0</v>
      </c>
      <c r="J86" s="205">
        <f>'[2]05'!K88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'[2]05'!B89</f>
        <v>84</v>
      </c>
      <c r="C87" s="205">
        <f>'[2]05'!C89</f>
        <v>0</v>
      </c>
      <c r="D87" s="205">
        <f>'[2]05'!D89</f>
        <v>0</v>
      </c>
      <c r="E87" s="205">
        <f>'[2]05'!E89</f>
        <v>0</v>
      </c>
      <c r="F87" s="15">
        <f t="shared" si="16"/>
        <v>84</v>
      </c>
      <c r="G87" s="204">
        <f>'[2]05'!H89</f>
        <v>38</v>
      </c>
      <c r="H87" s="205">
        <f>'[2]05'!I89</f>
        <v>0</v>
      </c>
      <c r="I87" s="205">
        <f>'[2]05'!J89</f>
        <v>0</v>
      </c>
      <c r="J87" s="205">
        <f>'[2]05'!K89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'[2]05'!B90</f>
        <v>84</v>
      </c>
      <c r="C88" s="205">
        <f>'[2]05'!C90</f>
        <v>0</v>
      </c>
      <c r="D88" s="205">
        <f>'[2]05'!D90</f>
        <v>0</v>
      </c>
      <c r="E88" s="205">
        <f>'[2]05'!E90</f>
        <v>0</v>
      </c>
      <c r="F88" s="15">
        <f t="shared" si="16"/>
        <v>84</v>
      </c>
      <c r="G88" s="204">
        <f>'[2]05'!H90</f>
        <v>38</v>
      </c>
      <c r="H88" s="205">
        <f>'[2]05'!I90</f>
        <v>0</v>
      </c>
      <c r="I88" s="205">
        <f>'[2]05'!J90</f>
        <v>0</v>
      </c>
      <c r="J88" s="205">
        <f>'[2]05'!K90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'[2]05'!B91</f>
        <v>84</v>
      </c>
      <c r="C89" s="205">
        <f>'[2]05'!C91</f>
        <v>0</v>
      </c>
      <c r="D89" s="205">
        <f>'[2]05'!D91</f>
        <v>0</v>
      </c>
      <c r="E89" s="205">
        <f>'[2]05'!E91</f>
        <v>0</v>
      </c>
      <c r="F89" s="15">
        <f t="shared" si="16"/>
        <v>84</v>
      </c>
      <c r="G89" s="204">
        <f>'[2]05'!H91</f>
        <v>38</v>
      </c>
      <c r="H89" s="205">
        <f>'[2]05'!I91</f>
        <v>0</v>
      </c>
      <c r="I89" s="205">
        <f>'[2]05'!J91</f>
        <v>0</v>
      </c>
      <c r="J89" s="205">
        <f>'[2]05'!K91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'[2]05'!B92</f>
        <v>84</v>
      </c>
      <c r="C90" s="205">
        <f>'[2]05'!C92</f>
        <v>0</v>
      </c>
      <c r="D90" s="205">
        <f>'[2]05'!D92</f>
        <v>0</v>
      </c>
      <c r="E90" s="205">
        <f>'[2]05'!E92</f>
        <v>0</v>
      </c>
      <c r="F90" s="15">
        <f t="shared" si="16"/>
        <v>84</v>
      </c>
      <c r="G90" s="204">
        <f>'[2]05'!H92</f>
        <v>38</v>
      </c>
      <c r="H90" s="205">
        <f>'[2]05'!I92</f>
        <v>0</v>
      </c>
      <c r="I90" s="205">
        <f>'[2]05'!J92</f>
        <v>0</v>
      </c>
      <c r="J90" s="205">
        <f>'[2]05'!K92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'[2]05'!B93</f>
        <v>84</v>
      </c>
      <c r="C91" s="205">
        <f>'[2]05'!C93</f>
        <v>0</v>
      </c>
      <c r="D91" s="205">
        <f>'[2]05'!D93</f>
        <v>0</v>
      </c>
      <c r="E91" s="205">
        <f>'[2]05'!E93</f>
        <v>0</v>
      </c>
      <c r="F91" s="15">
        <f t="shared" si="16"/>
        <v>84</v>
      </c>
      <c r="G91" s="204">
        <f>'[2]05'!H93</f>
        <v>38</v>
      </c>
      <c r="H91" s="205">
        <f>'[2]05'!I93</f>
        <v>0</v>
      </c>
      <c r="I91" s="205">
        <f>'[2]05'!J93</f>
        <v>0</v>
      </c>
      <c r="J91" s="205">
        <f>'[2]05'!K93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'[2]05'!B94</f>
        <v>84</v>
      </c>
      <c r="C92" s="205">
        <f>'[2]05'!C94</f>
        <v>0</v>
      </c>
      <c r="D92" s="205">
        <f>'[2]05'!D94</f>
        <v>0</v>
      </c>
      <c r="E92" s="205">
        <f>'[2]05'!E94</f>
        <v>0</v>
      </c>
      <c r="F92" s="15">
        <f t="shared" si="16"/>
        <v>84</v>
      </c>
      <c r="G92" s="204">
        <f>'[2]05'!H94</f>
        <v>38</v>
      </c>
      <c r="H92" s="205">
        <f>'[2]05'!I94</f>
        <v>0</v>
      </c>
      <c r="I92" s="205">
        <f>'[2]05'!J94</f>
        <v>0</v>
      </c>
      <c r="J92" s="205">
        <f>'[2]05'!K94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'[2]05'!B95</f>
        <v>84</v>
      </c>
      <c r="C93" s="205">
        <f>'[2]05'!C95</f>
        <v>0</v>
      </c>
      <c r="D93" s="205">
        <f>'[2]05'!D95</f>
        <v>0</v>
      </c>
      <c r="E93" s="205">
        <f>'[2]05'!E95</f>
        <v>0</v>
      </c>
      <c r="F93" s="15">
        <f t="shared" si="16"/>
        <v>84</v>
      </c>
      <c r="G93" s="204">
        <f>'[2]05'!H95</f>
        <v>37</v>
      </c>
      <c r="H93" s="205">
        <f>'[2]05'!I95</f>
        <v>0</v>
      </c>
      <c r="I93" s="205">
        <f>'[2]05'!J95</f>
        <v>0</v>
      </c>
      <c r="J93" s="205">
        <f>'[2]05'!K95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'[2]05'!B96</f>
        <v>84</v>
      </c>
      <c r="C94" s="205">
        <f>'[2]05'!C96</f>
        <v>0</v>
      </c>
      <c r="D94" s="205">
        <f>'[2]05'!D96</f>
        <v>0</v>
      </c>
      <c r="E94" s="205">
        <f>'[2]05'!E96</f>
        <v>0</v>
      </c>
      <c r="F94" s="15">
        <f t="shared" si="16"/>
        <v>84</v>
      </c>
      <c r="G94" s="204">
        <f>'[2]05'!H96</f>
        <v>37</v>
      </c>
      <c r="H94" s="205">
        <f>'[2]05'!I96</f>
        <v>0</v>
      </c>
      <c r="I94" s="205">
        <f>'[2]05'!J96</f>
        <v>0</v>
      </c>
      <c r="J94" s="205">
        <f>'[2]05'!K96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'[2]05'!B97</f>
        <v>84</v>
      </c>
      <c r="C95" s="205">
        <f>'[2]05'!C97</f>
        <v>0</v>
      </c>
      <c r="D95" s="205">
        <f>'[2]05'!D97</f>
        <v>0</v>
      </c>
      <c r="E95" s="205">
        <f>'[2]05'!E97</f>
        <v>0</v>
      </c>
      <c r="F95" s="15">
        <f t="shared" si="16"/>
        <v>84</v>
      </c>
      <c r="G95" s="204">
        <f>'[2]05'!H97</f>
        <v>37</v>
      </c>
      <c r="H95" s="205">
        <f>'[2]05'!I97</f>
        <v>0</v>
      </c>
      <c r="I95" s="205">
        <f>'[2]05'!J97</f>
        <v>0</v>
      </c>
      <c r="J95" s="205">
        <f>'[2]05'!K97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'[2]05'!B98</f>
        <v>84</v>
      </c>
      <c r="C96" s="205">
        <f>'[2]05'!C98</f>
        <v>0</v>
      </c>
      <c r="D96" s="205">
        <f>'[2]05'!D98</f>
        <v>0</v>
      </c>
      <c r="E96" s="205">
        <f>'[2]05'!E98</f>
        <v>0</v>
      </c>
      <c r="F96" s="15">
        <f t="shared" si="16"/>
        <v>84</v>
      </c>
      <c r="G96" s="204">
        <f>'[2]05'!H98</f>
        <v>37</v>
      </c>
      <c r="H96" s="205">
        <f>'[2]05'!I98</f>
        <v>0</v>
      </c>
      <c r="I96" s="205">
        <f>'[2]05'!J98</f>
        <v>0</v>
      </c>
      <c r="J96" s="205">
        <f>'[2]05'!K98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'[2]05'!B99</f>
        <v>84</v>
      </c>
      <c r="C97" s="205">
        <f>'[2]05'!C99</f>
        <v>0</v>
      </c>
      <c r="D97" s="205">
        <f>'[2]05'!D99</f>
        <v>0</v>
      </c>
      <c r="E97" s="205">
        <f>'[2]05'!E99</f>
        <v>0</v>
      </c>
      <c r="F97" s="15">
        <f t="shared" si="16"/>
        <v>84</v>
      </c>
      <c r="G97" s="204">
        <f>'[2]05'!H99</f>
        <v>37</v>
      </c>
      <c r="H97" s="205">
        <f>'[2]05'!I99</f>
        <v>0</v>
      </c>
      <c r="I97" s="205">
        <f>'[2]05'!J99</f>
        <v>0</v>
      </c>
      <c r="J97" s="205">
        <f>'[2]05'!K99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'[2]05'!B100</f>
        <v>84</v>
      </c>
      <c r="C98" s="205">
        <f>'[2]05'!C100</f>
        <v>0</v>
      </c>
      <c r="D98" s="205">
        <f>'[2]05'!D100</f>
        <v>0</v>
      </c>
      <c r="E98" s="205">
        <f>'[2]05'!E100</f>
        <v>0</v>
      </c>
      <c r="F98" s="15">
        <f t="shared" si="16"/>
        <v>84</v>
      </c>
      <c r="G98" s="204">
        <f>'[2]05'!H100</f>
        <v>37</v>
      </c>
      <c r="H98" s="205">
        <f>'[2]05'!I100</f>
        <v>0</v>
      </c>
      <c r="I98" s="205">
        <f>'[2]05'!J100</f>
        <v>0</v>
      </c>
      <c r="J98" s="205">
        <f>'[2]05'!K100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0.89800000000000002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0.89800000000000002</v>
      </c>
      <c r="L99" s="171">
        <f t="shared" si="17"/>
        <v>2.4E-2</v>
      </c>
      <c r="M99" s="171">
        <f t="shared" si="17"/>
        <v>0.88569999999999993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0.88569999999999993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1040</v>
      </c>
      <c r="G3" s="16">
        <f>'[3]05'!G5</f>
        <v>0</v>
      </c>
      <c r="H3" s="17">
        <f>SUM(B3:G3)</f>
        <v>1360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26.81</v>
      </c>
      <c r="AE3" s="8">
        <f>BD3</f>
        <v>26.81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26.81</v>
      </c>
      <c r="AL3" s="8">
        <f t="shared" ref="AL3:AQ18" si="3">Q3-X3-AE3</f>
        <v>216.38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216.38</v>
      </c>
      <c r="AT3" s="8">
        <v>30</v>
      </c>
      <c r="AU3" s="8">
        <v>26.36</v>
      </c>
      <c r="AW3" s="207">
        <v>26.81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26.81</v>
      </c>
      <c r="BD3" s="207">
        <v>26.81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26.81</v>
      </c>
      <c r="BL3" s="8">
        <f>AT3</f>
        <v>30</v>
      </c>
      <c r="BM3" s="8">
        <f>AU3</f>
        <v>26.36</v>
      </c>
      <c r="BN3" s="8">
        <f>BC3</f>
        <v>26.81</v>
      </c>
      <c r="BO3" s="8">
        <f>BJ3</f>
        <v>26.81</v>
      </c>
      <c r="BP3" s="182">
        <f>BL3-BN3</f>
        <v>3.1900000000000013</v>
      </c>
      <c r="BQ3" s="182">
        <f>BM3-BO3</f>
        <v>-0.44999999999999929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1040</v>
      </c>
      <c r="G4" s="16">
        <f>'[3]05'!G6</f>
        <v>0</v>
      </c>
      <c r="H4" s="17">
        <f>SUM(B4:G4)</f>
        <v>1360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26.81</v>
      </c>
      <c r="AE4" s="8">
        <f t="shared" ref="AE4:AE67" si="11">BD4</f>
        <v>26.81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26.81</v>
      </c>
      <c r="AL4" s="8">
        <f t="shared" si="3"/>
        <v>216.38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216.38</v>
      </c>
      <c r="AT4" s="8">
        <v>30</v>
      </c>
      <c r="AU4" s="8">
        <v>26.36</v>
      </c>
      <c r="AW4" s="207">
        <v>26.81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26.81</v>
      </c>
      <c r="BD4" s="207">
        <v>26.81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26.81</v>
      </c>
      <c r="BL4" s="8">
        <f t="shared" ref="BL4:BL67" si="21">AT4</f>
        <v>30</v>
      </c>
      <c r="BM4" s="8">
        <f t="shared" ref="BM4:BM67" si="22">AU4</f>
        <v>26.36</v>
      </c>
      <c r="BN4" s="8">
        <f t="shared" ref="BN4:BN67" si="23">BC4</f>
        <v>26.81</v>
      </c>
      <c r="BO4" s="8">
        <f t="shared" ref="BO4:BO67" si="24">BJ4</f>
        <v>26.81</v>
      </c>
      <c r="BP4" s="182">
        <f t="shared" ref="BP4:BP67" si="25">BL4-BN4</f>
        <v>3.1900000000000013</v>
      </c>
      <c r="BQ4" s="182">
        <f t="shared" ref="BQ4:BQ67" si="26">BM4-BO4</f>
        <v>-0.44999999999999929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1040</v>
      </c>
      <c r="G5" s="16">
        <f>'[3]05'!G7</f>
        <v>0</v>
      </c>
      <c r="H5" s="17">
        <f t="shared" ref="H5:H68" si="27">SUM(B5:G5)</f>
        <v>1360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26.81</v>
      </c>
      <c r="AE5" s="8">
        <f t="shared" si="11"/>
        <v>26.81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26.81</v>
      </c>
      <c r="AL5" s="8">
        <f t="shared" si="3"/>
        <v>216.38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216.38</v>
      </c>
      <c r="AT5" s="8">
        <v>26.81</v>
      </c>
      <c r="AU5" s="8">
        <v>26.81</v>
      </c>
      <c r="AW5" s="207">
        <v>26.81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26.81</v>
      </c>
      <c r="BD5" s="207">
        <v>26.81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26.81</v>
      </c>
      <c r="BL5" s="8">
        <f t="shared" si="21"/>
        <v>26.81</v>
      </c>
      <c r="BM5" s="8">
        <f t="shared" si="22"/>
        <v>26.81</v>
      </c>
      <c r="BN5" s="8">
        <f t="shared" si="23"/>
        <v>26.81</v>
      </c>
      <c r="BO5" s="8">
        <f t="shared" si="24"/>
        <v>26.81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1040</v>
      </c>
      <c r="G6" s="16">
        <f>'[3]05'!G8</f>
        <v>0</v>
      </c>
      <c r="H6" s="17">
        <f t="shared" si="27"/>
        <v>1360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26.81</v>
      </c>
      <c r="AE6" s="8">
        <f t="shared" si="11"/>
        <v>26.81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26.81</v>
      </c>
      <c r="AL6" s="8">
        <f t="shared" si="3"/>
        <v>216.38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216.38</v>
      </c>
      <c r="AT6" s="8">
        <v>26.81</v>
      </c>
      <c r="AU6" s="8">
        <v>26.81</v>
      </c>
      <c r="AW6" s="207">
        <v>26.81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26.81</v>
      </c>
      <c r="BD6" s="207">
        <v>26.81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26.81</v>
      </c>
      <c r="BL6" s="8">
        <f t="shared" si="21"/>
        <v>26.81</v>
      </c>
      <c r="BM6" s="8">
        <f t="shared" si="22"/>
        <v>26.81</v>
      </c>
      <c r="BN6" s="8">
        <f t="shared" si="23"/>
        <v>26.81</v>
      </c>
      <c r="BO6" s="8">
        <f t="shared" si="24"/>
        <v>26.81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1040</v>
      </c>
      <c r="G7" s="16">
        <f>'[3]05'!G9</f>
        <v>0</v>
      </c>
      <c r="H7" s="17">
        <f t="shared" si="27"/>
        <v>1360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26.81</v>
      </c>
      <c r="AE7" s="8">
        <f t="shared" si="11"/>
        <v>26.81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26.81</v>
      </c>
      <c r="AL7" s="8">
        <f t="shared" si="3"/>
        <v>216.38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216.38</v>
      </c>
      <c r="AT7" s="8">
        <v>26.81</v>
      </c>
      <c r="AU7" s="8">
        <v>26.81</v>
      </c>
      <c r="AW7" s="207">
        <v>26.81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26.81</v>
      </c>
      <c r="BD7" s="207">
        <v>26.81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26.81</v>
      </c>
      <c r="BL7" s="8">
        <f t="shared" si="21"/>
        <v>26.81</v>
      </c>
      <c r="BM7" s="8">
        <f t="shared" si="22"/>
        <v>26.81</v>
      </c>
      <c r="BN7" s="8">
        <f t="shared" si="23"/>
        <v>26.81</v>
      </c>
      <c r="BO7" s="8">
        <f t="shared" si="24"/>
        <v>26.81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1040</v>
      </c>
      <c r="G8" s="16">
        <f>'[3]05'!G10</f>
        <v>0</v>
      </c>
      <c r="H8" s="17">
        <f t="shared" si="27"/>
        <v>1360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26.81</v>
      </c>
      <c r="AE8" s="8">
        <f t="shared" si="11"/>
        <v>26.81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26.81</v>
      </c>
      <c r="AL8" s="8">
        <f t="shared" si="3"/>
        <v>216.38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216.38</v>
      </c>
      <c r="AT8" s="8">
        <v>26.81</v>
      </c>
      <c r="AU8" s="8">
        <v>26.81</v>
      </c>
      <c r="AW8" s="207">
        <v>26.81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26.81</v>
      </c>
      <c r="BD8" s="207">
        <v>26.81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26.81</v>
      </c>
      <c r="BL8" s="8">
        <f t="shared" si="21"/>
        <v>26.81</v>
      </c>
      <c r="BM8" s="8">
        <f t="shared" si="22"/>
        <v>26.81</v>
      </c>
      <c r="BN8" s="8">
        <f t="shared" si="23"/>
        <v>26.81</v>
      </c>
      <c r="BO8" s="8">
        <f t="shared" si="24"/>
        <v>26.81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1040</v>
      </c>
      <c r="G9" s="16">
        <f>'[3]05'!G11</f>
        <v>0</v>
      </c>
      <c r="H9" s="17">
        <f t="shared" si="27"/>
        <v>1360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26.81</v>
      </c>
      <c r="AE9" s="8">
        <f t="shared" si="11"/>
        <v>26.81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26.81</v>
      </c>
      <c r="AL9" s="8">
        <f t="shared" si="3"/>
        <v>216.38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216.38</v>
      </c>
      <c r="AT9" s="8">
        <v>26.81</v>
      </c>
      <c r="AU9" s="8">
        <v>26.81</v>
      </c>
      <c r="AW9" s="207">
        <v>26.81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26.81</v>
      </c>
      <c r="BD9" s="207">
        <v>26.81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26.81</v>
      </c>
      <c r="BL9" s="8">
        <f t="shared" si="21"/>
        <v>26.81</v>
      </c>
      <c r="BM9" s="8">
        <f t="shared" si="22"/>
        <v>26.81</v>
      </c>
      <c r="BN9" s="8">
        <f t="shared" si="23"/>
        <v>26.81</v>
      </c>
      <c r="BO9" s="8">
        <f t="shared" si="24"/>
        <v>26.81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1040</v>
      </c>
      <c r="G10" s="16">
        <f>'[3]05'!G12</f>
        <v>0</v>
      </c>
      <c r="H10" s="17">
        <f t="shared" si="27"/>
        <v>1360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26.81</v>
      </c>
      <c r="AE10" s="8">
        <f t="shared" si="11"/>
        <v>26.81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26.81</v>
      </c>
      <c r="AL10" s="8">
        <f t="shared" si="3"/>
        <v>216.38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216.38</v>
      </c>
      <c r="AT10" s="8">
        <v>26.81</v>
      </c>
      <c r="AU10" s="8">
        <v>26.81</v>
      </c>
      <c r="AW10" s="207">
        <v>26.81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26.81</v>
      </c>
      <c r="BD10" s="207">
        <v>26.81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26.81</v>
      </c>
      <c r="BL10" s="8">
        <f t="shared" si="21"/>
        <v>26.81</v>
      </c>
      <c r="BM10" s="8">
        <f t="shared" si="22"/>
        <v>26.81</v>
      </c>
      <c r="BN10" s="8">
        <f t="shared" si="23"/>
        <v>26.81</v>
      </c>
      <c r="BO10" s="8">
        <f t="shared" si="24"/>
        <v>26.81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1040</v>
      </c>
      <c r="G11" s="16">
        <f>'[3]05'!G13</f>
        <v>0</v>
      </c>
      <c r="H11" s="17">
        <f t="shared" si="27"/>
        <v>1360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26.81</v>
      </c>
      <c r="AE11" s="8">
        <f t="shared" si="11"/>
        <v>26.81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26.81</v>
      </c>
      <c r="AL11" s="8">
        <f t="shared" si="3"/>
        <v>216.38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216.38</v>
      </c>
      <c r="AT11" s="8">
        <v>26.81</v>
      </c>
      <c r="AU11" s="8">
        <v>26.81</v>
      </c>
      <c r="AW11" s="207">
        <v>26.81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26.81</v>
      </c>
      <c r="BD11" s="207">
        <v>26.81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26.81</v>
      </c>
      <c r="BL11" s="8">
        <f t="shared" si="21"/>
        <v>26.81</v>
      </c>
      <c r="BM11" s="8">
        <f t="shared" si="22"/>
        <v>26.81</v>
      </c>
      <c r="BN11" s="8">
        <f t="shared" si="23"/>
        <v>26.81</v>
      </c>
      <c r="BO11" s="8">
        <f t="shared" si="24"/>
        <v>26.81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1040</v>
      </c>
      <c r="G12" s="16">
        <f>'[3]05'!G14</f>
        <v>0</v>
      </c>
      <c r="H12" s="17">
        <f t="shared" si="27"/>
        <v>1360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26.81</v>
      </c>
      <c r="AE12" s="8">
        <f t="shared" si="11"/>
        <v>26.81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26.81</v>
      </c>
      <c r="AL12" s="8">
        <f t="shared" si="3"/>
        <v>216.38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216.38</v>
      </c>
      <c r="AT12" s="8">
        <v>26.81</v>
      </c>
      <c r="AU12" s="8">
        <v>26.81</v>
      </c>
      <c r="AW12" s="207">
        <v>26.81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26.81</v>
      </c>
      <c r="BD12" s="207">
        <v>26.81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26.81</v>
      </c>
      <c r="BL12" s="8">
        <f t="shared" si="21"/>
        <v>26.81</v>
      </c>
      <c r="BM12" s="8">
        <f t="shared" si="22"/>
        <v>26.81</v>
      </c>
      <c r="BN12" s="8">
        <f t="shared" si="23"/>
        <v>26.81</v>
      </c>
      <c r="BO12" s="8">
        <f t="shared" si="24"/>
        <v>26.81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1040</v>
      </c>
      <c r="G13" s="16">
        <f>'[3]05'!G15</f>
        <v>0</v>
      </c>
      <c r="H13" s="17">
        <f t="shared" si="27"/>
        <v>1360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26.81</v>
      </c>
      <c r="AE13" s="8">
        <f t="shared" si="11"/>
        <v>26.81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26.81</v>
      </c>
      <c r="AL13" s="8">
        <f t="shared" si="3"/>
        <v>216.38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216.38</v>
      </c>
      <c r="AT13" s="8">
        <v>26.81</v>
      </c>
      <c r="AU13" s="8">
        <v>26.81</v>
      </c>
      <c r="AW13" s="207">
        <v>26.81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26.81</v>
      </c>
      <c r="BD13" s="207">
        <v>26.81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26.81</v>
      </c>
      <c r="BL13" s="8">
        <f t="shared" si="21"/>
        <v>26.81</v>
      </c>
      <c r="BM13" s="8">
        <f t="shared" si="22"/>
        <v>26.81</v>
      </c>
      <c r="BN13" s="8">
        <f t="shared" si="23"/>
        <v>26.81</v>
      </c>
      <c r="BO13" s="8">
        <f t="shared" si="24"/>
        <v>26.81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1040</v>
      </c>
      <c r="G14" s="16">
        <f>'[3]05'!G16</f>
        <v>0</v>
      </c>
      <c r="H14" s="17">
        <f t="shared" si="27"/>
        <v>1360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26.81</v>
      </c>
      <c r="AE14" s="8">
        <f t="shared" si="11"/>
        <v>26.81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26.81</v>
      </c>
      <c r="AL14" s="8">
        <f t="shared" si="3"/>
        <v>216.38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216.38</v>
      </c>
      <c r="AT14" s="8">
        <v>26.81</v>
      </c>
      <c r="AU14" s="8">
        <v>26.81</v>
      </c>
      <c r="AW14" s="207">
        <v>26.81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26.81</v>
      </c>
      <c r="BD14" s="207">
        <v>26.81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26.81</v>
      </c>
      <c r="BL14" s="8">
        <f t="shared" si="21"/>
        <v>26.81</v>
      </c>
      <c r="BM14" s="8">
        <f t="shared" si="22"/>
        <v>26.81</v>
      </c>
      <c r="BN14" s="8">
        <f t="shared" si="23"/>
        <v>26.81</v>
      </c>
      <c r="BO14" s="8">
        <f t="shared" si="24"/>
        <v>26.81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1040</v>
      </c>
      <c r="G15" s="16">
        <f>'[3]05'!G17</f>
        <v>0</v>
      </c>
      <c r="H15" s="17">
        <f t="shared" si="27"/>
        <v>1360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26.81</v>
      </c>
      <c r="AE15" s="8">
        <f t="shared" si="11"/>
        <v>26.81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26.81</v>
      </c>
      <c r="AL15" s="8">
        <f t="shared" si="3"/>
        <v>216.38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216.38</v>
      </c>
      <c r="AT15" s="8">
        <v>26.81</v>
      </c>
      <c r="AU15" s="8">
        <v>26.81</v>
      </c>
      <c r="AW15" s="207">
        <v>26.81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26.81</v>
      </c>
      <c r="BD15" s="207">
        <v>26.81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26.81</v>
      </c>
      <c r="BL15" s="8">
        <f t="shared" si="21"/>
        <v>26.81</v>
      </c>
      <c r="BM15" s="8">
        <f t="shared" si="22"/>
        <v>26.81</v>
      </c>
      <c r="BN15" s="8">
        <f t="shared" si="23"/>
        <v>26.81</v>
      </c>
      <c r="BO15" s="8">
        <f t="shared" si="24"/>
        <v>26.81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1040</v>
      </c>
      <c r="G16" s="16">
        <f>'[3]05'!G18</f>
        <v>0</v>
      </c>
      <c r="H16" s="17">
        <f t="shared" si="27"/>
        <v>1360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26.81</v>
      </c>
      <c r="AE16" s="8">
        <f t="shared" si="11"/>
        <v>26.81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26.81</v>
      </c>
      <c r="AL16" s="8">
        <f t="shared" si="3"/>
        <v>216.38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216.38</v>
      </c>
      <c r="AT16" s="8">
        <v>26.81</v>
      </c>
      <c r="AU16" s="8">
        <v>26.81</v>
      </c>
      <c r="AW16" s="207">
        <v>26.81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26.81</v>
      </c>
      <c r="BD16" s="207">
        <v>26.81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26.81</v>
      </c>
      <c r="BL16" s="8">
        <f t="shared" si="21"/>
        <v>26.81</v>
      </c>
      <c r="BM16" s="8">
        <f t="shared" si="22"/>
        <v>26.81</v>
      </c>
      <c r="BN16" s="8">
        <f t="shared" si="23"/>
        <v>26.81</v>
      </c>
      <c r="BO16" s="8">
        <f t="shared" si="24"/>
        <v>26.81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1040</v>
      </c>
      <c r="G17" s="16">
        <f>'[3]05'!G19</f>
        <v>0</v>
      </c>
      <c r="H17" s="17">
        <f t="shared" si="27"/>
        <v>1360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26.81</v>
      </c>
      <c r="AE17" s="8">
        <f t="shared" si="11"/>
        <v>26.81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26.81</v>
      </c>
      <c r="AL17" s="8">
        <f t="shared" si="3"/>
        <v>216.38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216.38</v>
      </c>
      <c r="AT17" s="8">
        <v>26.81</v>
      </c>
      <c r="AU17" s="8">
        <v>26.81</v>
      </c>
      <c r="AW17" s="207">
        <v>26.81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26.81</v>
      </c>
      <c r="BD17" s="207">
        <v>26.81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26.81</v>
      </c>
      <c r="BL17" s="8">
        <f t="shared" si="21"/>
        <v>26.81</v>
      </c>
      <c r="BM17" s="8">
        <f t="shared" si="22"/>
        <v>26.81</v>
      </c>
      <c r="BN17" s="8">
        <f t="shared" si="23"/>
        <v>26.81</v>
      </c>
      <c r="BO17" s="8">
        <f t="shared" si="24"/>
        <v>26.81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1040</v>
      </c>
      <c r="G18" s="16">
        <f>'[3]05'!G20</f>
        <v>0</v>
      </c>
      <c r="H18" s="17">
        <f t="shared" si="27"/>
        <v>1360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26.81</v>
      </c>
      <c r="AE18" s="8">
        <f t="shared" si="11"/>
        <v>26.81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26.81</v>
      </c>
      <c r="AL18" s="8">
        <f t="shared" si="3"/>
        <v>216.38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216.38</v>
      </c>
      <c r="AT18" s="8">
        <v>26.81</v>
      </c>
      <c r="AU18" s="8">
        <v>26.81</v>
      </c>
      <c r="AW18" s="207">
        <v>26.81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26.81</v>
      </c>
      <c r="BD18" s="207">
        <v>26.81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26.81</v>
      </c>
      <c r="BL18" s="8">
        <f t="shared" si="21"/>
        <v>26.81</v>
      </c>
      <c r="BM18" s="8">
        <f t="shared" si="22"/>
        <v>26.81</v>
      </c>
      <c r="BN18" s="8">
        <f t="shared" si="23"/>
        <v>26.81</v>
      </c>
      <c r="BO18" s="8">
        <f t="shared" si="24"/>
        <v>26.81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1040</v>
      </c>
      <c r="G19" s="16">
        <f>'[3]05'!G21</f>
        <v>0</v>
      </c>
      <c r="H19" s="17">
        <f t="shared" si="27"/>
        <v>1360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26.81</v>
      </c>
      <c r="AE19" s="8">
        <f t="shared" si="11"/>
        <v>26.81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26.81</v>
      </c>
      <c r="AL19" s="8">
        <f t="shared" ref="AL19:AQ61" si="31">Q19-X19-AE19</f>
        <v>216.38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216.38</v>
      </c>
      <c r="AT19" s="8">
        <v>26.81</v>
      </c>
      <c r="AU19" s="8">
        <v>26.81</v>
      </c>
      <c r="AW19" s="207">
        <v>26.81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26.81</v>
      </c>
      <c r="BD19" s="207">
        <v>26.81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26.81</v>
      </c>
      <c r="BL19" s="8">
        <f t="shared" si="21"/>
        <v>26.81</v>
      </c>
      <c r="BM19" s="8">
        <f t="shared" si="22"/>
        <v>26.81</v>
      </c>
      <c r="BN19" s="8">
        <f t="shared" si="23"/>
        <v>26.81</v>
      </c>
      <c r="BO19" s="8">
        <f t="shared" si="24"/>
        <v>26.81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1040</v>
      </c>
      <c r="G20" s="16">
        <f>'[3]05'!G22</f>
        <v>0</v>
      </c>
      <c r="H20" s="17">
        <f t="shared" si="27"/>
        <v>1360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26.81</v>
      </c>
      <c r="AE20" s="8">
        <f t="shared" si="11"/>
        <v>26.81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26.81</v>
      </c>
      <c r="AL20" s="8">
        <f t="shared" si="31"/>
        <v>216.38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216.38</v>
      </c>
      <c r="AT20" s="8">
        <v>26.81</v>
      </c>
      <c r="AU20" s="8">
        <v>26.81</v>
      </c>
      <c r="AW20" s="207">
        <v>26.81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26.81</v>
      </c>
      <c r="BD20" s="207">
        <v>26.81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26.81</v>
      </c>
      <c r="BL20" s="8">
        <f t="shared" si="21"/>
        <v>26.81</v>
      </c>
      <c r="BM20" s="8">
        <f t="shared" si="22"/>
        <v>26.81</v>
      </c>
      <c r="BN20" s="8">
        <f t="shared" si="23"/>
        <v>26.81</v>
      </c>
      <c r="BO20" s="8">
        <f t="shared" si="24"/>
        <v>26.81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1040</v>
      </c>
      <c r="G21" s="16">
        <f>'[3]05'!G23</f>
        <v>0</v>
      </c>
      <c r="H21" s="17">
        <f t="shared" si="27"/>
        <v>1360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26.81</v>
      </c>
      <c r="AE21" s="8">
        <f t="shared" si="11"/>
        <v>26.81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26.81</v>
      </c>
      <c r="AL21" s="8">
        <f t="shared" si="31"/>
        <v>216.38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216.38</v>
      </c>
      <c r="AT21" s="8">
        <v>26.81</v>
      </c>
      <c r="AU21" s="8">
        <v>26.81</v>
      </c>
      <c r="AW21" s="207">
        <v>26.81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26.81</v>
      </c>
      <c r="BD21" s="207">
        <v>26.81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26.81</v>
      </c>
      <c r="BL21" s="8">
        <f t="shared" si="21"/>
        <v>26.81</v>
      </c>
      <c r="BM21" s="8">
        <f t="shared" si="22"/>
        <v>26.81</v>
      </c>
      <c r="BN21" s="8">
        <f t="shared" si="23"/>
        <v>26.81</v>
      </c>
      <c r="BO21" s="8">
        <f t="shared" si="24"/>
        <v>26.81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1040</v>
      </c>
      <c r="G22" s="16">
        <f>'[3]05'!G24</f>
        <v>0</v>
      </c>
      <c r="H22" s="17">
        <f t="shared" si="27"/>
        <v>1360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26.81</v>
      </c>
      <c r="AE22" s="8">
        <f t="shared" si="11"/>
        <v>26.81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26.81</v>
      </c>
      <c r="AL22" s="8">
        <f t="shared" si="31"/>
        <v>216.38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216.38</v>
      </c>
      <c r="AT22" s="8">
        <v>26.81</v>
      </c>
      <c r="AU22" s="8">
        <v>26.81</v>
      </c>
      <c r="AW22" s="207">
        <v>26.81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26.81</v>
      </c>
      <c r="BD22" s="207">
        <v>26.81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26.81</v>
      </c>
      <c r="BL22" s="8">
        <f t="shared" si="21"/>
        <v>26.81</v>
      </c>
      <c r="BM22" s="8">
        <f t="shared" si="22"/>
        <v>26.81</v>
      </c>
      <c r="BN22" s="8">
        <f t="shared" si="23"/>
        <v>26.81</v>
      </c>
      <c r="BO22" s="8">
        <f t="shared" si="24"/>
        <v>26.81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1040</v>
      </c>
      <c r="G23" s="16">
        <f>'[3]05'!G25</f>
        <v>0</v>
      </c>
      <c r="H23" s="17">
        <f t="shared" si="27"/>
        <v>1360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26.81</v>
      </c>
      <c r="AE23" s="8">
        <f t="shared" si="11"/>
        <v>26.81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26.81</v>
      </c>
      <c r="AL23" s="8">
        <f t="shared" si="31"/>
        <v>216.38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216.38</v>
      </c>
      <c r="AT23" s="8">
        <v>26.81</v>
      </c>
      <c r="AU23" s="8">
        <v>26.81</v>
      </c>
      <c r="AW23" s="207">
        <v>26.81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26.81</v>
      </c>
      <c r="BD23" s="207">
        <v>26.81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26.81</v>
      </c>
      <c r="BL23" s="8">
        <f t="shared" si="21"/>
        <v>26.81</v>
      </c>
      <c r="BM23" s="8">
        <f t="shared" si="22"/>
        <v>26.81</v>
      </c>
      <c r="BN23" s="8">
        <f t="shared" si="23"/>
        <v>26.81</v>
      </c>
      <c r="BO23" s="8">
        <f t="shared" si="24"/>
        <v>26.81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1040</v>
      </c>
      <c r="G24" s="16">
        <f>'[3]05'!G26</f>
        <v>0</v>
      </c>
      <c r="H24" s="17">
        <f t="shared" si="27"/>
        <v>1360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26.81</v>
      </c>
      <c r="AE24" s="8">
        <f t="shared" si="11"/>
        <v>26.81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26.81</v>
      </c>
      <c r="AL24" s="8">
        <f t="shared" si="31"/>
        <v>216.38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216.38</v>
      </c>
      <c r="AT24" s="8">
        <v>26.81</v>
      </c>
      <c r="AU24" s="8">
        <v>26.81</v>
      </c>
      <c r="AW24" s="207">
        <v>26.81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26.81</v>
      </c>
      <c r="BD24" s="207">
        <v>26.81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26.81</v>
      </c>
      <c r="BL24" s="8">
        <f t="shared" si="21"/>
        <v>26.81</v>
      </c>
      <c r="BM24" s="8">
        <f t="shared" si="22"/>
        <v>26.81</v>
      </c>
      <c r="BN24" s="8">
        <f t="shared" si="23"/>
        <v>26.81</v>
      </c>
      <c r="BO24" s="8">
        <f t="shared" si="24"/>
        <v>26.81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1040</v>
      </c>
      <c r="G25" s="16">
        <f>'[3]05'!G27</f>
        <v>0</v>
      </c>
      <c r="H25" s="17">
        <f t="shared" si="27"/>
        <v>1360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26.81</v>
      </c>
      <c r="AE25" s="8">
        <f t="shared" si="11"/>
        <v>26.81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26.81</v>
      </c>
      <c r="AL25" s="8">
        <f t="shared" si="31"/>
        <v>216.38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216.38</v>
      </c>
      <c r="AT25" s="8">
        <v>26.81</v>
      </c>
      <c r="AU25" s="8">
        <v>26.81</v>
      </c>
      <c r="AW25" s="207">
        <v>26.81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26.81</v>
      </c>
      <c r="BD25" s="207">
        <v>26.81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26.81</v>
      </c>
      <c r="BL25" s="8">
        <f t="shared" si="21"/>
        <v>26.81</v>
      </c>
      <c r="BM25" s="8">
        <f t="shared" si="22"/>
        <v>26.81</v>
      </c>
      <c r="BN25" s="8">
        <f t="shared" si="23"/>
        <v>26.81</v>
      </c>
      <c r="BO25" s="8">
        <f t="shared" si="24"/>
        <v>26.81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1040</v>
      </c>
      <c r="G26" s="16">
        <f>'[3]05'!G28</f>
        <v>0</v>
      </c>
      <c r="H26" s="17">
        <f t="shared" si="27"/>
        <v>1360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26.81</v>
      </c>
      <c r="AE26" s="8">
        <f t="shared" si="11"/>
        <v>26.81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26.81</v>
      </c>
      <c r="AL26" s="8">
        <f t="shared" si="31"/>
        <v>216.38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216.38</v>
      </c>
      <c r="AT26" s="8">
        <v>26.81</v>
      </c>
      <c r="AU26" s="8">
        <v>26.81</v>
      </c>
      <c r="AW26" s="207">
        <v>26.81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26.81</v>
      </c>
      <c r="BD26" s="207">
        <v>26.81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26.81</v>
      </c>
      <c r="BL26" s="8">
        <f t="shared" si="21"/>
        <v>26.81</v>
      </c>
      <c r="BM26" s="8">
        <f t="shared" si="22"/>
        <v>26.81</v>
      </c>
      <c r="BN26" s="8">
        <f t="shared" si="23"/>
        <v>26.81</v>
      </c>
      <c r="BO26" s="8">
        <f t="shared" si="24"/>
        <v>26.81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1040</v>
      </c>
      <c r="G27" s="16">
        <f>'[3]05'!G29</f>
        <v>0</v>
      </c>
      <c r="H27" s="17">
        <f t="shared" si="27"/>
        <v>1360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23.27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23.27</v>
      </c>
      <c r="AE27" s="8">
        <f t="shared" si="11"/>
        <v>23.27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23.27</v>
      </c>
      <c r="AL27" s="8">
        <f t="shared" si="31"/>
        <v>223.45999999999998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223.45999999999998</v>
      </c>
      <c r="AT27" s="8">
        <v>26.81</v>
      </c>
      <c r="AU27" s="8">
        <v>26.81</v>
      </c>
      <c r="AW27" s="207">
        <v>23.27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23.27</v>
      </c>
      <c r="BD27" s="207">
        <v>23.27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23.27</v>
      </c>
      <c r="BL27" s="8">
        <f t="shared" si="21"/>
        <v>26.81</v>
      </c>
      <c r="BM27" s="8">
        <f t="shared" si="22"/>
        <v>26.81</v>
      </c>
      <c r="BN27" s="8">
        <f t="shared" si="23"/>
        <v>23.27</v>
      </c>
      <c r="BO27" s="8">
        <f t="shared" si="24"/>
        <v>23.27</v>
      </c>
      <c r="BP27" s="182">
        <f t="shared" si="25"/>
        <v>3.5399999999999991</v>
      </c>
      <c r="BQ27" s="182">
        <f t="shared" si="26"/>
        <v>3.5399999999999991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1040</v>
      </c>
      <c r="G28" s="16">
        <f>'[3]05'!G30</f>
        <v>0</v>
      </c>
      <c r="H28" s="17">
        <f t="shared" si="27"/>
        <v>1360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23.27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23.27</v>
      </c>
      <c r="AE28" s="8">
        <f t="shared" si="11"/>
        <v>23.27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23.27</v>
      </c>
      <c r="AL28" s="8">
        <f t="shared" si="31"/>
        <v>223.45999999999998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223.45999999999998</v>
      </c>
      <c r="AT28" s="8">
        <v>26.81</v>
      </c>
      <c r="AU28" s="8">
        <v>26.81</v>
      </c>
      <c r="AW28" s="207">
        <v>23.27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23.27</v>
      </c>
      <c r="BD28" s="207">
        <v>23.27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23.27</v>
      </c>
      <c r="BL28" s="8">
        <f t="shared" si="21"/>
        <v>26.81</v>
      </c>
      <c r="BM28" s="8">
        <f t="shared" si="22"/>
        <v>26.81</v>
      </c>
      <c r="BN28" s="8">
        <f t="shared" si="23"/>
        <v>23.27</v>
      </c>
      <c r="BO28" s="8">
        <f t="shared" si="24"/>
        <v>23.27</v>
      </c>
      <c r="BP28" s="182">
        <f t="shared" si="25"/>
        <v>3.5399999999999991</v>
      </c>
      <c r="BQ28" s="182">
        <f t="shared" si="26"/>
        <v>3.5399999999999991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1040</v>
      </c>
      <c r="G29" s="16">
        <f>'[3]05'!G31</f>
        <v>0</v>
      </c>
      <c r="H29" s="17">
        <f t="shared" si="27"/>
        <v>1360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21.07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21.07</v>
      </c>
      <c r="AE29" s="8">
        <f t="shared" si="11"/>
        <v>21.07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21.07</v>
      </c>
      <c r="AL29" s="8">
        <f t="shared" si="31"/>
        <v>227.86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227.86</v>
      </c>
      <c r="AT29" s="8">
        <v>26.19</v>
      </c>
      <c r="AU29" s="8">
        <v>26.19</v>
      </c>
      <c r="AW29" s="207">
        <v>21.07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21.07</v>
      </c>
      <c r="BD29" s="207">
        <v>21.07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21.07</v>
      </c>
      <c r="BL29" s="8">
        <f t="shared" si="21"/>
        <v>26.19</v>
      </c>
      <c r="BM29" s="8">
        <f t="shared" si="22"/>
        <v>26.19</v>
      </c>
      <c r="BN29" s="8">
        <f t="shared" si="23"/>
        <v>21.07</v>
      </c>
      <c r="BO29" s="8">
        <f t="shared" si="24"/>
        <v>21.07</v>
      </c>
      <c r="BP29" s="182">
        <f t="shared" si="25"/>
        <v>5.120000000000001</v>
      </c>
      <c r="BQ29" s="182">
        <f t="shared" si="26"/>
        <v>5.120000000000001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1040</v>
      </c>
      <c r="G30" s="16">
        <f>'[3]05'!G32</f>
        <v>0</v>
      </c>
      <c r="H30" s="17">
        <f t="shared" si="27"/>
        <v>1360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21.07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21.07</v>
      </c>
      <c r="AE30" s="8">
        <f t="shared" si="11"/>
        <v>21.07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21.07</v>
      </c>
      <c r="AL30" s="8">
        <f t="shared" si="31"/>
        <v>227.86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227.86</v>
      </c>
      <c r="AT30" s="8">
        <v>26.19</v>
      </c>
      <c r="AU30" s="8">
        <v>26.19</v>
      </c>
      <c r="AW30" s="207">
        <v>21.07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21.07</v>
      </c>
      <c r="BD30" s="207">
        <v>21.07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21.07</v>
      </c>
      <c r="BL30" s="8">
        <f t="shared" si="21"/>
        <v>26.19</v>
      </c>
      <c r="BM30" s="8">
        <f t="shared" si="22"/>
        <v>26.19</v>
      </c>
      <c r="BN30" s="8">
        <f t="shared" si="23"/>
        <v>21.07</v>
      </c>
      <c r="BO30" s="8">
        <f t="shared" si="24"/>
        <v>21.07</v>
      </c>
      <c r="BP30" s="182">
        <f t="shared" si="25"/>
        <v>5.120000000000001</v>
      </c>
      <c r="BQ30" s="182">
        <f t="shared" si="26"/>
        <v>5.120000000000001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1040</v>
      </c>
      <c r="G31" s="16">
        <f>'[3]05'!G33</f>
        <v>0</v>
      </c>
      <c r="H31" s="17">
        <f t="shared" si="27"/>
        <v>1360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21.07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21.07</v>
      </c>
      <c r="AE31" s="8">
        <f t="shared" si="11"/>
        <v>21.07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21.07</v>
      </c>
      <c r="AL31" s="8">
        <f t="shared" si="31"/>
        <v>227.86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227.86</v>
      </c>
      <c r="AT31" s="8">
        <v>23.58</v>
      </c>
      <c r="AU31" s="8">
        <v>23.58</v>
      </c>
      <c r="AW31" s="207">
        <v>21.07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21.07</v>
      </c>
      <c r="BD31" s="207">
        <v>21.07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21.07</v>
      </c>
      <c r="BL31" s="8">
        <f t="shared" si="21"/>
        <v>23.58</v>
      </c>
      <c r="BM31" s="8">
        <f t="shared" si="22"/>
        <v>23.58</v>
      </c>
      <c r="BN31" s="8">
        <f t="shared" si="23"/>
        <v>21.07</v>
      </c>
      <c r="BO31" s="8">
        <f t="shared" si="24"/>
        <v>21.07</v>
      </c>
      <c r="BP31" s="182">
        <f t="shared" si="25"/>
        <v>2.509999999999998</v>
      </c>
      <c r="BQ31" s="182">
        <f t="shared" si="26"/>
        <v>2.509999999999998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1040</v>
      </c>
      <c r="G32" s="16">
        <f>'[3]05'!G34</f>
        <v>0</v>
      </c>
      <c r="H32" s="17">
        <f t="shared" si="27"/>
        <v>1360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21.07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21.07</v>
      </c>
      <c r="AE32" s="8">
        <f t="shared" si="11"/>
        <v>21.07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21.07</v>
      </c>
      <c r="AL32" s="8">
        <f t="shared" si="31"/>
        <v>227.86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227.86</v>
      </c>
      <c r="AT32" s="8">
        <v>23.58</v>
      </c>
      <c r="AU32" s="8">
        <v>23.58</v>
      </c>
      <c r="AW32" s="207">
        <v>21.07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21.07</v>
      </c>
      <c r="BD32" s="207">
        <v>21.07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21.07</v>
      </c>
      <c r="BL32" s="8">
        <f t="shared" si="21"/>
        <v>23.58</v>
      </c>
      <c r="BM32" s="8">
        <f t="shared" si="22"/>
        <v>23.58</v>
      </c>
      <c r="BN32" s="8">
        <f t="shared" si="23"/>
        <v>21.07</v>
      </c>
      <c r="BO32" s="8">
        <f t="shared" si="24"/>
        <v>21.07</v>
      </c>
      <c r="BP32" s="182">
        <f t="shared" si="25"/>
        <v>2.509999999999998</v>
      </c>
      <c r="BQ32" s="182">
        <f t="shared" si="26"/>
        <v>2.509999999999998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1040</v>
      </c>
      <c r="G33" s="16">
        <f>'[3]05'!G35</f>
        <v>0</v>
      </c>
      <c r="H33" s="17">
        <f t="shared" si="27"/>
        <v>1360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21.07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21.07</v>
      </c>
      <c r="AE33" s="8">
        <f t="shared" si="11"/>
        <v>21.07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21.07</v>
      </c>
      <c r="AL33" s="8">
        <f t="shared" si="31"/>
        <v>227.86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227.86</v>
      </c>
      <c r="AT33" s="8">
        <v>23.58</v>
      </c>
      <c r="AU33" s="8">
        <v>23.58</v>
      </c>
      <c r="AW33" s="207">
        <v>21.07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21.07</v>
      </c>
      <c r="BD33" s="207">
        <v>21.07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21.07</v>
      </c>
      <c r="BL33" s="8">
        <f t="shared" si="21"/>
        <v>23.58</v>
      </c>
      <c r="BM33" s="8">
        <f t="shared" si="22"/>
        <v>23.58</v>
      </c>
      <c r="BN33" s="8">
        <f t="shared" si="23"/>
        <v>21.07</v>
      </c>
      <c r="BO33" s="8">
        <f t="shared" si="24"/>
        <v>21.07</v>
      </c>
      <c r="BP33" s="182">
        <f t="shared" si="25"/>
        <v>2.509999999999998</v>
      </c>
      <c r="BQ33" s="182">
        <f t="shared" si="26"/>
        <v>2.509999999999998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1040</v>
      </c>
      <c r="G34" s="16">
        <f>'[3]05'!G36</f>
        <v>0</v>
      </c>
      <c r="H34" s="17">
        <f t="shared" si="27"/>
        <v>1360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21.07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21.07</v>
      </c>
      <c r="AE34" s="8">
        <f t="shared" si="11"/>
        <v>21.07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21.07</v>
      </c>
      <c r="AL34" s="8">
        <f t="shared" si="31"/>
        <v>227.86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227.86</v>
      </c>
      <c r="AT34" s="8">
        <v>23.58</v>
      </c>
      <c r="AU34" s="8">
        <v>23.58</v>
      </c>
      <c r="AW34" s="207">
        <v>21.07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21.07</v>
      </c>
      <c r="BD34" s="207">
        <v>21.07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21.07</v>
      </c>
      <c r="BL34" s="8">
        <f t="shared" si="21"/>
        <v>23.58</v>
      </c>
      <c r="BM34" s="8">
        <f t="shared" si="22"/>
        <v>23.58</v>
      </c>
      <c r="BN34" s="8">
        <f t="shared" si="23"/>
        <v>21.07</v>
      </c>
      <c r="BO34" s="8">
        <f t="shared" si="24"/>
        <v>21.07</v>
      </c>
      <c r="BP34" s="182">
        <f t="shared" si="25"/>
        <v>2.509999999999998</v>
      </c>
      <c r="BQ34" s="182">
        <f t="shared" si="26"/>
        <v>2.509999999999998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1040</v>
      </c>
      <c r="G35" s="16">
        <f>'[3]05'!G37</f>
        <v>0</v>
      </c>
      <c r="H35" s="17">
        <f t="shared" si="27"/>
        <v>1360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21.07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21.07</v>
      </c>
      <c r="AE35" s="8">
        <f t="shared" si="11"/>
        <v>21.07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21.07</v>
      </c>
      <c r="AL35" s="8">
        <f t="shared" si="31"/>
        <v>227.86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227.86</v>
      </c>
      <c r="AT35" s="8">
        <v>26.19</v>
      </c>
      <c r="AU35" s="8">
        <v>26.19</v>
      </c>
      <c r="AW35" s="207">
        <v>21.07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21.07</v>
      </c>
      <c r="BD35" s="207">
        <v>21.07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21.07</v>
      </c>
      <c r="BL35" s="8">
        <f t="shared" si="21"/>
        <v>26.19</v>
      </c>
      <c r="BM35" s="8">
        <f t="shared" si="22"/>
        <v>26.19</v>
      </c>
      <c r="BN35" s="8">
        <f t="shared" si="23"/>
        <v>21.07</v>
      </c>
      <c r="BO35" s="8">
        <f t="shared" si="24"/>
        <v>21.07</v>
      </c>
      <c r="BP35" s="182">
        <f t="shared" si="25"/>
        <v>5.120000000000001</v>
      </c>
      <c r="BQ35" s="182">
        <f t="shared" si="26"/>
        <v>5.120000000000001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1040</v>
      </c>
      <c r="G36" s="16">
        <f>'[3]05'!G38</f>
        <v>0</v>
      </c>
      <c r="H36" s="17">
        <f t="shared" si="27"/>
        <v>1360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21.07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21.07</v>
      </c>
      <c r="AE36" s="8">
        <f t="shared" si="11"/>
        <v>21.07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21.07</v>
      </c>
      <c r="AL36" s="8">
        <f t="shared" si="31"/>
        <v>227.86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227.86</v>
      </c>
      <c r="AT36" s="8">
        <v>26.19</v>
      </c>
      <c r="AU36" s="8">
        <v>26.19</v>
      </c>
      <c r="AW36" s="207">
        <v>21.07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21.07</v>
      </c>
      <c r="BD36" s="207">
        <v>21.07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21.07</v>
      </c>
      <c r="BL36" s="8">
        <f t="shared" si="21"/>
        <v>26.19</v>
      </c>
      <c r="BM36" s="8">
        <f t="shared" si="22"/>
        <v>26.19</v>
      </c>
      <c r="BN36" s="8">
        <f t="shared" si="23"/>
        <v>21.07</v>
      </c>
      <c r="BO36" s="8">
        <f t="shared" si="24"/>
        <v>21.07</v>
      </c>
      <c r="BP36" s="182">
        <f t="shared" si="25"/>
        <v>5.120000000000001</v>
      </c>
      <c r="BQ36" s="182">
        <f t="shared" si="26"/>
        <v>5.120000000000001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1040</v>
      </c>
      <c r="G37" s="16">
        <f>'[3]05'!G39</f>
        <v>0</v>
      </c>
      <c r="H37" s="17">
        <f t="shared" si="27"/>
        <v>1360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21.07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21.07</v>
      </c>
      <c r="AE37" s="8">
        <f t="shared" si="11"/>
        <v>21.07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21.07</v>
      </c>
      <c r="AL37" s="8">
        <f t="shared" si="31"/>
        <v>227.86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227.86</v>
      </c>
      <c r="AT37" s="8">
        <v>26.19</v>
      </c>
      <c r="AU37" s="8">
        <v>26.19</v>
      </c>
      <c r="AW37" s="207">
        <v>21.07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21.07</v>
      </c>
      <c r="BD37" s="207">
        <v>21.07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21.07</v>
      </c>
      <c r="BL37" s="8">
        <f t="shared" si="21"/>
        <v>26.19</v>
      </c>
      <c r="BM37" s="8">
        <f t="shared" si="22"/>
        <v>26.19</v>
      </c>
      <c r="BN37" s="8">
        <f t="shared" si="23"/>
        <v>21.07</v>
      </c>
      <c r="BO37" s="8">
        <f t="shared" si="24"/>
        <v>21.07</v>
      </c>
      <c r="BP37" s="182">
        <f t="shared" si="25"/>
        <v>5.120000000000001</v>
      </c>
      <c r="BQ37" s="182">
        <f t="shared" si="26"/>
        <v>5.120000000000001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1040</v>
      </c>
      <c r="G38" s="16">
        <f>'[3]05'!G40</f>
        <v>0</v>
      </c>
      <c r="H38" s="17">
        <f t="shared" si="27"/>
        <v>1360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21.07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21.07</v>
      </c>
      <c r="AE38" s="8">
        <f t="shared" si="11"/>
        <v>21.07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21.07</v>
      </c>
      <c r="AL38" s="8">
        <f t="shared" si="31"/>
        <v>227.86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227.86</v>
      </c>
      <c r="AT38" s="8">
        <v>26.19</v>
      </c>
      <c r="AU38" s="8">
        <v>26.19</v>
      </c>
      <c r="AW38" s="207">
        <v>21.07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21.07</v>
      </c>
      <c r="BD38" s="207">
        <v>21.07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21.07</v>
      </c>
      <c r="BL38" s="8">
        <f t="shared" si="21"/>
        <v>26.19</v>
      </c>
      <c r="BM38" s="8">
        <f t="shared" si="22"/>
        <v>26.19</v>
      </c>
      <c r="BN38" s="8">
        <f t="shared" si="23"/>
        <v>21.07</v>
      </c>
      <c r="BO38" s="8">
        <f t="shared" si="24"/>
        <v>21.07</v>
      </c>
      <c r="BP38" s="182">
        <f t="shared" si="25"/>
        <v>5.120000000000001</v>
      </c>
      <c r="BQ38" s="182">
        <f t="shared" si="26"/>
        <v>5.120000000000001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1040</v>
      </c>
      <c r="G39" s="16">
        <f>'[3]05'!G41</f>
        <v>0</v>
      </c>
      <c r="H39" s="17">
        <f t="shared" si="27"/>
        <v>1360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25.36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25.36</v>
      </c>
      <c r="AL39" s="8">
        <f t="shared" si="31"/>
        <v>212.64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212.64</v>
      </c>
      <c r="AT39" s="8">
        <v>32</v>
      </c>
      <c r="AU39" s="8">
        <v>25.36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25.36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25.36</v>
      </c>
      <c r="BL39" s="8">
        <f t="shared" si="21"/>
        <v>32</v>
      </c>
      <c r="BM39" s="8">
        <f t="shared" si="22"/>
        <v>25.36</v>
      </c>
      <c r="BN39" s="8">
        <f t="shared" si="23"/>
        <v>32</v>
      </c>
      <c r="BO39" s="8">
        <f t="shared" si="24"/>
        <v>25.36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1040</v>
      </c>
      <c r="G40" s="16">
        <f>'[3]05'!G42</f>
        <v>0</v>
      </c>
      <c r="H40" s="17">
        <f t="shared" si="27"/>
        <v>1360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25.36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25.36</v>
      </c>
      <c r="AL40" s="8">
        <f t="shared" si="31"/>
        <v>212.64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212.64</v>
      </c>
      <c r="AT40" s="8">
        <v>32</v>
      </c>
      <c r="AU40" s="8">
        <v>15.15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25.36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25.36</v>
      </c>
      <c r="BL40" s="8">
        <f t="shared" si="21"/>
        <v>32</v>
      </c>
      <c r="BM40" s="8">
        <f t="shared" si="22"/>
        <v>15.15</v>
      </c>
      <c r="BN40" s="8">
        <f t="shared" si="23"/>
        <v>32</v>
      </c>
      <c r="BO40" s="8">
        <f t="shared" si="24"/>
        <v>25.36</v>
      </c>
      <c r="BP40" s="182">
        <f t="shared" si="25"/>
        <v>0</v>
      </c>
      <c r="BQ40" s="182">
        <f t="shared" si="26"/>
        <v>-10.209999999999999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1040</v>
      </c>
      <c r="G41" s="16">
        <f>'[3]05'!G43</f>
        <v>0</v>
      </c>
      <c r="H41" s="17">
        <f t="shared" si="27"/>
        <v>1360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238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238</v>
      </c>
      <c r="AT41" s="8">
        <v>32</v>
      </c>
      <c r="AU41" s="8">
        <v>15.15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15.15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15.15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1040</v>
      </c>
      <c r="G42" s="16">
        <f>'[3]05'!G44</f>
        <v>0</v>
      </c>
      <c r="H42" s="17">
        <f t="shared" si="27"/>
        <v>1360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238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238</v>
      </c>
      <c r="AT42" s="8">
        <v>32</v>
      </c>
      <c r="AU42" s="8">
        <v>15.15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15.15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15.15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1040</v>
      </c>
      <c r="G43" s="16">
        <f>'[3]05'!G45</f>
        <v>0</v>
      </c>
      <c r="H43" s="17">
        <f t="shared" si="27"/>
        <v>1360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25.36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25.36</v>
      </c>
      <c r="AL43" s="8">
        <f t="shared" si="31"/>
        <v>212.64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212.64</v>
      </c>
      <c r="AT43" s="8">
        <v>32</v>
      </c>
      <c r="AU43" s="8">
        <v>15.15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25.36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25.36</v>
      </c>
      <c r="BL43" s="8">
        <f t="shared" si="21"/>
        <v>32</v>
      </c>
      <c r="BM43" s="8">
        <f t="shared" si="22"/>
        <v>15.15</v>
      </c>
      <c r="BN43" s="8">
        <f t="shared" si="23"/>
        <v>32</v>
      </c>
      <c r="BO43" s="8">
        <f t="shared" si="24"/>
        <v>25.36</v>
      </c>
      <c r="BP43" s="182">
        <f t="shared" si="25"/>
        <v>0</v>
      </c>
      <c r="BQ43" s="182">
        <f t="shared" si="26"/>
        <v>-10.209999999999999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1040</v>
      </c>
      <c r="G44" s="16">
        <f>'[3]05'!G46</f>
        <v>0</v>
      </c>
      <c r="H44" s="17">
        <f t="shared" si="27"/>
        <v>1360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25.36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25.36</v>
      </c>
      <c r="AL44" s="8">
        <f t="shared" si="31"/>
        <v>212.64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212.64</v>
      </c>
      <c r="AT44" s="8">
        <v>32</v>
      </c>
      <c r="AU44" s="8">
        <v>15.15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25.36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25.36</v>
      </c>
      <c r="BL44" s="8">
        <f t="shared" si="21"/>
        <v>32</v>
      </c>
      <c r="BM44" s="8">
        <f t="shared" si="22"/>
        <v>15.15</v>
      </c>
      <c r="BN44" s="8">
        <f t="shared" si="23"/>
        <v>32</v>
      </c>
      <c r="BO44" s="8">
        <f t="shared" si="24"/>
        <v>25.36</v>
      </c>
      <c r="BP44" s="182">
        <f t="shared" si="25"/>
        <v>0</v>
      </c>
      <c r="BQ44" s="182">
        <f t="shared" si="26"/>
        <v>-10.209999999999999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1040</v>
      </c>
      <c r="G45" s="16">
        <f>'[3]05'!G47</f>
        <v>0</v>
      </c>
      <c r="H45" s="17">
        <f t="shared" si="27"/>
        <v>1360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25.36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25.36</v>
      </c>
      <c r="AL45" s="8">
        <f t="shared" si="31"/>
        <v>212.64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212.64</v>
      </c>
      <c r="AT45" s="8">
        <v>32</v>
      </c>
      <c r="AU45" s="8">
        <v>25.36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25.36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25.36</v>
      </c>
      <c r="BL45" s="8">
        <f t="shared" si="21"/>
        <v>32</v>
      </c>
      <c r="BM45" s="8">
        <f t="shared" si="22"/>
        <v>25.36</v>
      </c>
      <c r="BN45" s="8">
        <f t="shared" si="23"/>
        <v>32</v>
      </c>
      <c r="BO45" s="8">
        <f t="shared" si="24"/>
        <v>25.36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1040</v>
      </c>
      <c r="G46" s="16">
        <f>'[3]05'!G48</f>
        <v>0</v>
      </c>
      <c r="H46" s="17">
        <f t="shared" si="27"/>
        <v>1360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25.36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25.36</v>
      </c>
      <c r="AL46" s="8">
        <f t="shared" si="31"/>
        <v>212.64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212.64</v>
      </c>
      <c r="AT46" s="8">
        <v>32</v>
      </c>
      <c r="AU46" s="8">
        <v>25.36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25.36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25.36</v>
      </c>
      <c r="BL46" s="8">
        <f t="shared" si="21"/>
        <v>32</v>
      </c>
      <c r="BM46" s="8">
        <f t="shared" si="22"/>
        <v>25.36</v>
      </c>
      <c r="BN46" s="8">
        <f t="shared" si="23"/>
        <v>32</v>
      </c>
      <c r="BO46" s="8">
        <f t="shared" si="24"/>
        <v>25.36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1040</v>
      </c>
      <c r="G47" s="16">
        <f>'[3]05'!G49</f>
        <v>0</v>
      </c>
      <c r="H47" s="17">
        <f t="shared" si="27"/>
        <v>1360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25.36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25.36</v>
      </c>
      <c r="AL47" s="8">
        <f t="shared" si="31"/>
        <v>212.64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212.64</v>
      </c>
      <c r="AT47" s="8">
        <v>32</v>
      </c>
      <c r="AU47" s="8">
        <v>25.36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25.36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25.36</v>
      </c>
      <c r="BL47" s="8">
        <f t="shared" si="21"/>
        <v>32</v>
      </c>
      <c r="BM47" s="8">
        <f t="shared" si="22"/>
        <v>25.36</v>
      </c>
      <c r="BN47" s="8">
        <f t="shared" si="23"/>
        <v>32</v>
      </c>
      <c r="BO47" s="8">
        <f t="shared" si="24"/>
        <v>25.36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1040</v>
      </c>
      <c r="G48" s="16">
        <f>'[3]05'!G50</f>
        <v>0</v>
      </c>
      <c r="H48" s="17">
        <f t="shared" si="27"/>
        <v>1360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25.36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25.36</v>
      </c>
      <c r="AL48" s="8">
        <f t="shared" si="31"/>
        <v>212.64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212.64</v>
      </c>
      <c r="AT48" s="8">
        <v>32</v>
      </c>
      <c r="AU48" s="8">
        <v>25.36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25.36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25.36</v>
      </c>
      <c r="BL48" s="8">
        <f t="shared" si="21"/>
        <v>32</v>
      </c>
      <c r="BM48" s="8">
        <f t="shared" si="22"/>
        <v>25.36</v>
      </c>
      <c r="BN48" s="8">
        <f t="shared" si="23"/>
        <v>32</v>
      </c>
      <c r="BO48" s="8">
        <f t="shared" si="24"/>
        <v>25.36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1040</v>
      </c>
      <c r="G49" s="16">
        <f>'[3]05'!G51</f>
        <v>0</v>
      </c>
      <c r="H49" s="17">
        <f t="shared" si="27"/>
        <v>1360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25.36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25.36</v>
      </c>
      <c r="AL49" s="8">
        <f t="shared" si="31"/>
        <v>212.64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212.64</v>
      </c>
      <c r="AT49" s="8">
        <v>32</v>
      </c>
      <c r="AU49" s="8">
        <v>25.36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25.36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25.36</v>
      </c>
      <c r="BL49" s="8">
        <f t="shared" si="21"/>
        <v>32</v>
      </c>
      <c r="BM49" s="8">
        <f t="shared" si="22"/>
        <v>25.36</v>
      </c>
      <c r="BN49" s="8">
        <f t="shared" si="23"/>
        <v>32</v>
      </c>
      <c r="BO49" s="8">
        <f t="shared" si="24"/>
        <v>25.36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1040</v>
      </c>
      <c r="G50" s="16">
        <f>'[3]05'!G52</f>
        <v>0</v>
      </c>
      <c r="H50" s="17">
        <f t="shared" si="27"/>
        <v>1360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25.36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25.36</v>
      </c>
      <c r="AL50" s="8">
        <f t="shared" si="31"/>
        <v>212.64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212.64</v>
      </c>
      <c r="AT50" s="8">
        <v>32</v>
      </c>
      <c r="AU50" s="8">
        <v>25.36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25.36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25.36</v>
      </c>
      <c r="BL50" s="8">
        <f t="shared" si="21"/>
        <v>32</v>
      </c>
      <c r="BM50" s="8">
        <f t="shared" si="22"/>
        <v>25.36</v>
      </c>
      <c r="BN50" s="8">
        <f t="shared" si="23"/>
        <v>32</v>
      </c>
      <c r="BO50" s="8">
        <f t="shared" si="24"/>
        <v>25.36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1020</v>
      </c>
      <c r="G51" s="16">
        <f>'[3]05'!G53</f>
        <v>0</v>
      </c>
      <c r="H51" s="17">
        <f t="shared" si="27"/>
        <v>1340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26.08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26.08</v>
      </c>
      <c r="AL51" s="8">
        <f t="shared" si="31"/>
        <v>211.92000000000002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211.92000000000002</v>
      </c>
      <c r="AT51" s="8">
        <v>32</v>
      </c>
      <c r="AU51" s="8">
        <v>26.08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26.08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26.08</v>
      </c>
      <c r="BL51" s="8">
        <f t="shared" si="21"/>
        <v>32</v>
      </c>
      <c r="BM51" s="8">
        <f t="shared" si="22"/>
        <v>26.08</v>
      </c>
      <c r="BN51" s="8">
        <f t="shared" si="23"/>
        <v>32</v>
      </c>
      <c r="BO51" s="8">
        <f t="shared" si="24"/>
        <v>26.08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1020</v>
      </c>
      <c r="G52" s="16">
        <f>'[3]05'!G54</f>
        <v>0</v>
      </c>
      <c r="H52" s="17">
        <f t="shared" si="27"/>
        <v>1340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26.08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26.08</v>
      </c>
      <c r="AL52" s="8">
        <f t="shared" si="31"/>
        <v>211.92000000000002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211.92000000000002</v>
      </c>
      <c r="AT52" s="8">
        <v>32</v>
      </c>
      <c r="AU52" s="8">
        <v>26.08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26.08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26.08</v>
      </c>
      <c r="BL52" s="8">
        <f t="shared" si="21"/>
        <v>32</v>
      </c>
      <c r="BM52" s="8">
        <f t="shared" si="22"/>
        <v>26.08</v>
      </c>
      <c r="BN52" s="8">
        <f t="shared" si="23"/>
        <v>32</v>
      </c>
      <c r="BO52" s="8">
        <f t="shared" si="24"/>
        <v>26.08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1020</v>
      </c>
      <c r="G53" s="16">
        <f>'[3]05'!G55</f>
        <v>0</v>
      </c>
      <c r="H53" s="17">
        <f t="shared" si="27"/>
        <v>1340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26.08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26.08</v>
      </c>
      <c r="AL53" s="8">
        <f t="shared" si="31"/>
        <v>211.92000000000002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211.92000000000002</v>
      </c>
      <c r="AT53" s="8">
        <v>32</v>
      </c>
      <c r="AU53" s="8">
        <v>26.08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26.08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26.08</v>
      </c>
      <c r="BL53" s="8">
        <f t="shared" si="21"/>
        <v>32</v>
      </c>
      <c r="BM53" s="8">
        <f t="shared" si="22"/>
        <v>26.08</v>
      </c>
      <c r="BN53" s="8">
        <f t="shared" si="23"/>
        <v>32</v>
      </c>
      <c r="BO53" s="8">
        <f t="shared" si="24"/>
        <v>26.08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1020</v>
      </c>
      <c r="G54" s="16">
        <f>'[3]05'!G56</f>
        <v>0</v>
      </c>
      <c r="H54" s="17">
        <f t="shared" si="27"/>
        <v>1340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26.08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26.08</v>
      </c>
      <c r="AL54" s="8">
        <f t="shared" si="31"/>
        <v>211.92000000000002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211.92000000000002</v>
      </c>
      <c r="AT54" s="8">
        <v>32</v>
      </c>
      <c r="AU54" s="8">
        <v>26.08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26.08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26.08</v>
      </c>
      <c r="BL54" s="8">
        <f t="shared" si="21"/>
        <v>32</v>
      </c>
      <c r="BM54" s="8">
        <f t="shared" si="22"/>
        <v>26.08</v>
      </c>
      <c r="BN54" s="8">
        <f t="shared" si="23"/>
        <v>32</v>
      </c>
      <c r="BO54" s="8">
        <f t="shared" si="24"/>
        <v>26.08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1020</v>
      </c>
      <c r="G55" s="16">
        <f>'[3]05'!G57</f>
        <v>0</v>
      </c>
      <c r="H55" s="17">
        <f t="shared" si="27"/>
        <v>1340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26.08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26.08</v>
      </c>
      <c r="AL55" s="8">
        <f t="shared" si="31"/>
        <v>211.92000000000002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211.92000000000002</v>
      </c>
      <c r="AT55" s="8">
        <v>32</v>
      </c>
      <c r="AU55" s="8">
        <v>26.08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26.08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26.08</v>
      </c>
      <c r="BL55" s="8">
        <f t="shared" si="21"/>
        <v>32</v>
      </c>
      <c r="BM55" s="8">
        <f t="shared" si="22"/>
        <v>26.08</v>
      </c>
      <c r="BN55" s="8">
        <f t="shared" si="23"/>
        <v>32</v>
      </c>
      <c r="BO55" s="8">
        <f t="shared" si="24"/>
        <v>26.08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1020</v>
      </c>
      <c r="G56" s="16">
        <f>'[3]05'!G58</f>
        <v>0</v>
      </c>
      <c r="H56" s="17">
        <f t="shared" si="27"/>
        <v>1340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26.08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26.08</v>
      </c>
      <c r="AL56" s="8">
        <f t="shared" si="31"/>
        <v>211.92000000000002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211.92000000000002</v>
      </c>
      <c r="AT56" s="8">
        <v>32</v>
      </c>
      <c r="AU56" s="8">
        <v>26.08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26.08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26.08</v>
      </c>
      <c r="BL56" s="8">
        <f t="shared" si="21"/>
        <v>32</v>
      </c>
      <c r="BM56" s="8">
        <f t="shared" si="22"/>
        <v>26.08</v>
      </c>
      <c r="BN56" s="8">
        <f t="shared" si="23"/>
        <v>32</v>
      </c>
      <c r="BO56" s="8">
        <f t="shared" si="24"/>
        <v>26.08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1020</v>
      </c>
      <c r="G57" s="16">
        <f>'[3]05'!G59</f>
        <v>0</v>
      </c>
      <c r="H57" s="17">
        <f t="shared" si="27"/>
        <v>1340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26.08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26.08</v>
      </c>
      <c r="AL57" s="8">
        <f t="shared" si="31"/>
        <v>211.92000000000002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211.92000000000002</v>
      </c>
      <c r="AT57" s="8">
        <v>32</v>
      </c>
      <c r="AU57" s="8">
        <v>26.08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26.08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26.08</v>
      </c>
      <c r="BL57" s="8">
        <f t="shared" si="21"/>
        <v>32</v>
      </c>
      <c r="BM57" s="8">
        <f t="shared" si="22"/>
        <v>26.08</v>
      </c>
      <c r="BN57" s="8">
        <f t="shared" si="23"/>
        <v>32</v>
      </c>
      <c r="BO57" s="8">
        <f t="shared" si="24"/>
        <v>26.08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1020</v>
      </c>
      <c r="G58" s="16">
        <f>'[3]05'!G60</f>
        <v>0</v>
      </c>
      <c r="H58" s="17">
        <f t="shared" si="27"/>
        <v>1340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26.08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26.08</v>
      </c>
      <c r="AL58" s="8">
        <f t="shared" si="31"/>
        <v>211.92000000000002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211.92000000000002</v>
      </c>
      <c r="AT58" s="8">
        <v>32</v>
      </c>
      <c r="AU58" s="8">
        <v>26.08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26.08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26.08</v>
      </c>
      <c r="BL58" s="8">
        <f t="shared" si="21"/>
        <v>32</v>
      </c>
      <c r="BM58" s="8">
        <f t="shared" si="22"/>
        <v>26.08</v>
      </c>
      <c r="BN58" s="8">
        <f t="shared" si="23"/>
        <v>32</v>
      </c>
      <c r="BO58" s="8">
        <f t="shared" si="24"/>
        <v>26.08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1020</v>
      </c>
      <c r="G59" s="16">
        <f>'[3]05'!G61</f>
        <v>0</v>
      </c>
      <c r="H59" s="17">
        <f t="shared" si="27"/>
        <v>1340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26.08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26.08</v>
      </c>
      <c r="AL59" s="8">
        <f t="shared" si="31"/>
        <v>211.92000000000002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211.92000000000002</v>
      </c>
      <c r="AT59" s="8">
        <v>32</v>
      </c>
      <c r="AU59" s="8">
        <v>26.08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26.08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26.08</v>
      </c>
      <c r="BL59" s="8">
        <f t="shared" si="21"/>
        <v>32</v>
      </c>
      <c r="BM59" s="8">
        <f t="shared" si="22"/>
        <v>26.08</v>
      </c>
      <c r="BN59" s="8">
        <f t="shared" si="23"/>
        <v>32</v>
      </c>
      <c r="BO59" s="8">
        <f t="shared" si="24"/>
        <v>26.08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1020</v>
      </c>
      <c r="G60" s="16">
        <f>'[3]05'!G62</f>
        <v>0</v>
      </c>
      <c r="H60" s="17">
        <f t="shared" si="27"/>
        <v>1340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26.08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26.08</v>
      </c>
      <c r="AL60" s="8">
        <f t="shared" si="31"/>
        <v>211.92000000000002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211.92000000000002</v>
      </c>
      <c r="AT60" s="8">
        <v>32</v>
      </c>
      <c r="AU60" s="8">
        <v>26.08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26.08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26.08</v>
      </c>
      <c r="BL60" s="8">
        <f t="shared" si="21"/>
        <v>32</v>
      </c>
      <c r="BM60" s="8">
        <f t="shared" si="22"/>
        <v>26.08</v>
      </c>
      <c r="BN60" s="8">
        <f t="shared" si="23"/>
        <v>32</v>
      </c>
      <c r="BO60" s="8">
        <f t="shared" si="24"/>
        <v>26.08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1020</v>
      </c>
      <c r="G61" s="16">
        <f>'[3]05'!G63</f>
        <v>0</v>
      </c>
      <c r="H61" s="17">
        <f t="shared" si="27"/>
        <v>1340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26.08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26.08</v>
      </c>
      <c r="AL61" s="8">
        <f t="shared" si="31"/>
        <v>211.92000000000002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211.92000000000002</v>
      </c>
      <c r="AT61" s="8">
        <v>32</v>
      </c>
      <c r="AU61" s="8">
        <v>26.08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26.08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26.08</v>
      </c>
      <c r="BL61" s="8">
        <f t="shared" si="21"/>
        <v>32</v>
      </c>
      <c r="BM61" s="8">
        <f t="shared" si="22"/>
        <v>26.08</v>
      </c>
      <c r="BN61" s="8">
        <f t="shared" si="23"/>
        <v>32</v>
      </c>
      <c r="BO61" s="8">
        <f t="shared" si="24"/>
        <v>26.08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1020</v>
      </c>
      <c r="G62" s="16">
        <f>'[3]05'!G64</f>
        <v>0</v>
      </c>
      <c r="H62" s="17">
        <f t="shared" si="27"/>
        <v>1340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26.08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26.08</v>
      </c>
      <c r="AL62" s="8">
        <f t="shared" ref="AL62:AN98" si="35">Q62-X62-AE62</f>
        <v>211.92000000000002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211.92000000000002</v>
      </c>
      <c r="AT62" s="8">
        <v>32</v>
      </c>
      <c r="AU62" s="8">
        <v>26.08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26.08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26.08</v>
      </c>
      <c r="BL62" s="8">
        <f t="shared" si="21"/>
        <v>32</v>
      </c>
      <c r="BM62" s="8">
        <f t="shared" si="22"/>
        <v>26.08</v>
      </c>
      <c r="BN62" s="8">
        <f t="shared" si="23"/>
        <v>32</v>
      </c>
      <c r="BO62" s="8">
        <f t="shared" si="24"/>
        <v>26.08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1020</v>
      </c>
      <c r="G63" s="16">
        <f>'[3]05'!G65</f>
        <v>0</v>
      </c>
      <c r="H63" s="17">
        <f t="shared" si="27"/>
        <v>1340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26.19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26.19</v>
      </c>
      <c r="AE63" s="8">
        <f t="shared" si="11"/>
        <v>26.19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26.19</v>
      </c>
      <c r="AL63" s="8">
        <f t="shared" si="35"/>
        <v>217.62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217.62</v>
      </c>
      <c r="AT63" s="8">
        <v>32</v>
      </c>
      <c r="AU63" s="8">
        <v>25.36</v>
      </c>
      <c r="AW63" s="207">
        <v>26.19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26.19</v>
      </c>
      <c r="BD63" s="207">
        <v>26.19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26.19</v>
      </c>
      <c r="BL63" s="8">
        <f t="shared" si="21"/>
        <v>32</v>
      </c>
      <c r="BM63" s="8">
        <f t="shared" si="22"/>
        <v>25.36</v>
      </c>
      <c r="BN63" s="8">
        <f t="shared" si="23"/>
        <v>26.19</v>
      </c>
      <c r="BO63" s="8">
        <f t="shared" si="24"/>
        <v>26.19</v>
      </c>
      <c r="BP63" s="182">
        <f t="shared" si="25"/>
        <v>5.8099999999999987</v>
      </c>
      <c r="BQ63" s="182">
        <f t="shared" si="26"/>
        <v>-0.83000000000000185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1020</v>
      </c>
      <c r="G64" s="16">
        <f>'[3]05'!G66</f>
        <v>0</v>
      </c>
      <c r="H64" s="17">
        <f t="shared" si="27"/>
        <v>1340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26.19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26.19</v>
      </c>
      <c r="AE64" s="8">
        <f t="shared" si="11"/>
        <v>26.19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26.19</v>
      </c>
      <c r="AL64" s="8">
        <f t="shared" si="35"/>
        <v>217.62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217.62</v>
      </c>
      <c r="AT64" s="8">
        <v>32</v>
      </c>
      <c r="AU64" s="8">
        <v>25.36</v>
      </c>
      <c r="AW64" s="207">
        <v>26.19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26.19</v>
      </c>
      <c r="BD64" s="207">
        <v>26.19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26.19</v>
      </c>
      <c r="BL64" s="8">
        <f t="shared" si="21"/>
        <v>32</v>
      </c>
      <c r="BM64" s="8">
        <f t="shared" si="22"/>
        <v>25.36</v>
      </c>
      <c r="BN64" s="8">
        <f t="shared" si="23"/>
        <v>26.19</v>
      </c>
      <c r="BO64" s="8">
        <f t="shared" si="24"/>
        <v>26.19</v>
      </c>
      <c r="BP64" s="182">
        <f t="shared" si="25"/>
        <v>5.8099999999999987</v>
      </c>
      <c r="BQ64" s="182">
        <f t="shared" si="26"/>
        <v>-0.83000000000000185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1020</v>
      </c>
      <c r="G65" s="16">
        <f>'[3]05'!G67</f>
        <v>0</v>
      </c>
      <c r="H65" s="17">
        <f t="shared" si="27"/>
        <v>1340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26.19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26.19</v>
      </c>
      <c r="AE65" s="8">
        <f t="shared" si="11"/>
        <v>26.19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26.19</v>
      </c>
      <c r="AL65" s="8">
        <f t="shared" si="35"/>
        <v>217.62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217.62</v>
      </c>
      <c r="AT65" s="8">
        <v>26.19</v>
      </c>
      <c r="AU65" s="8">
        <v>26.19</v>
      </c>
      <c r="AW65" s="207">
        <v>26.19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26.19</v>
      </c>
      <c r="BD65" s="207">
        <v>26.19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26.19</v>
      </c>
      <c r="BL65" s="8">
        <f t="shared" si="21"/>
        <v>26.19</v>
      </c>
      <c r="BM65" s="8">
        <f t="shared" si="22"/>
        <v>26.19</v>
      </c>
      <c r="BN65" s="8">
        <f t="shared" si="23"/>
        <v>26.19</v>
      </c>
      <c r="BO65" s="8">
        <f t="shared" si="24"/>
        <v>26.19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1020</v>
      </c>
      <c r="G66" s="16">
        <f>'[3]05'!G68</f>
        <v>0</v>
      </c>
      <c r="H66" s="17">
        <f t="shared" si="27"/>
        <v>1340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26.19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26.19</v>
      </c>
      <c r="AE66" s="8">
        <f t="shared" si="11"/>
        <v>26.19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26.19</v>
      </c>
      <c r="AL66" s="8">
        <f t="shared" si="35"/>
        <v>217.62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217.62</v>
      </c>
      <c r="AT66" s="8">
        <v>26.19</v>
      </c>
      <c r="AU66" s="8">
        <v>26.19</v>
      </c>
      <c r="AW66" s="207">
        <v>26.19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26.19</v>
      </c>
      <c r="BD66" s="207">
        <v>26.19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26.19</v>
      </c>
      <c r="BL66" s="8">
        <f t="shared" si="21"/>
        <v>26.19</v>
      </c>
      <c r="BM66" s="8">
        <f t="shared" si="22"/>
        <v>26.19</v>
      </c>
      <c r="BN66" s="8">
        <f t="shared" si="23"/>
        <v>26.19</v>
      </c>
      <c r="BO66" s="8">
        <f t="shared" si="24"/>
        <v>26.19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1020</v>
      </c>
      <c r="G67" s="16">
        <f>'[3]05'!G69</f>
        <v>0</v>
      </c>
      <c r="H67" s="17">
        <f t="shared" si="27"/>
        <v>1340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26.19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26.19</v>
      </c>
      <c r="AE67" s="8">
        <f t="shared" si="11"/>
        <v>26.19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26.19</v>
      </c>
      <c r="AL67" s="8">
        <f t="shared" si="35"/>
        <v>217.62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217.62</v>
      </c>
      <c r="AT67" s="8">
        <v>26.19</v>
      </c>
      <c r="AU67" s="8">
        <v>26.19</v>
      </c>
      <c r="AW67" s="207">
        <v>26.19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26.19</v>
      </c>
      <c r="BD67" s="207">
        <v>26.19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26.19</v>
      </c>
      <c r="BL67" s="8">
        <f t="shared" si="21"/>
        <v>26.19</v>
      </c>
      <c r="BM67" s="8">
        <f t="shared" si="22"/>
        <v>26.19</v>
      </c>
      <c r="BN67" s="8">
        <f t="shared" si="23"/>
        <v>26.19</v>
      </c>
      <c r="BO67" s="8">
        <f t="shared" si="24"/>
        <v>26.19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1020</v>
      </c>
      <c r="G68" s="16">
        <f>'[3]05'!G70</f>
        <v>0</v>
      </c>
      <c r="H68" s="17">
        <f t="shared" si="27"/>
        <v>1340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26.19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26.19</v>
      </c>
      <c r="AE68" s="8">
        <f t="shared" ref="AE68:AE98" si="43">BD68</f>
        <v>26.19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26.19</v>
      </c>
      <c r="AL68" s="8">
        <f t="shared" si="35"/>
        <v>217.62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217.62</v>
      </c>
      <c r="AT68" s="8">
        <v>26.19</v>
      </c>
      <c r="AU68" s="8">
        <v>26.19</v>
      </c>
      <c r="AW68" s="207">
        <v>26.19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26.19</v>
      </c>
      <c r="BD68" s="207">
        <v>26.19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26.19</v>
      </c>
      <c r="BL68" s="8">
        <f t="shared" ref="BL68:BL98" si="53">AT68</f>
        <v>26.19</v>
      </c>
      <c r="BM68" s="8">
        <f t="shared" ref="BM68:BM98" si="54">AU68</f>
        <v>26.19</v>
      </c>
      <c r="BN68" s="8">
        <f t="shared" ref="BN68:BN98" si="55">BC68</f>
        <v>26.19</v>
      </c>
      <c r="BO68" s="8">
        <f t="shared" ref="BO68:BO98" si="56">BJ68</f>
        <v>26.19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1020</v>
      </c>
      <c r="G69" s="16">
        <f>'[3]05'!G71</f>
        <v>0</v>
      </c>
      <c r="H69" s="17">
        <f t="shared" ref="H69:H98" si="59">SUM(B69:G69)</f>
        <v>1340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21.07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21.07</v>
      </c>
      <c r="AE69" s="8">
        <f t="shared" si="43"/>
        <v>21.07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21.07</v>
      </c>
      <c r="AL69" s="8">
        <f t="shared" si="35"/>
        <v>227.86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227.86</v>
      </c>
      <c r="AT69" s="8">
        <v>26.19</v>
      </c>
      <c r="AU69" s="8">
        <v>26.19</v>
      </c>
      <c r="AW69" s="207">
        <v>21.07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21.07</v>
      </c>
      <c r="BD69" s="207">
        <v>21.07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21.07</v>
      </c>
      <c r="BL69" s="8">
        <f t="shared" si="53"/>
        <v>26.19</v>
      </c>
      <c r="BM69" s="8">
        <f t="shared" si="54"/>
        <v>26.19</v>
      </c>
      <c r="BN69" s="8">
        <f t="shared" si="55"/>
        <v>21.07</v>
      </c>
      <c r="BO69" s="8">
        <f t="shared" si="56"/>
        <v>21.07</v>
      </c>
      <c r="BP69" s="182">
        <f t="shared" si="57"/>
        <v>5.120000000000001</v>
      </c>
      <c r="BQ69" s="182">
        <f t="shared" si="58"/>
        <v>5.120000000000001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1020</v>
      </c>
      <c r="G70" s="16">
        <f>'[3]05'!G72</f>
        <v>0</v>
      </c>
      <c r="H70" s="17">
        <f t="shared" si="59"/>
        <v>1340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21.07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21.07</v>
      </c>
      <c r="AE70" s="8">
        <f t="shared" si="43"/>
        <v>21.07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21.07</v>
      </c>
      <c r="AL70" s="8">
        <f t="shared" si="35"/>
        <v>227.86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227.86</v>
      </c>
      <c r="AT70" s="8">
        <v>26.19</v>
      </c>
      <c r="AU70" s="8">
        <v>26.19</v>
      </c>
      <c r="AW70" s="207">
        <v>21.07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21.07</v>
      </c>
      <c r="BD70" s="207">
        <v>21.07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21.07</v>
      </c>
      <c r="BL70" s="8">
        <f t="shared" si="53"/>
        <v>26.19</v>
      </c>
      <c r="BM70" s="8">
        <f t="shared" si="54"/>
        <v>26.19</v>
      </c>
      <c r="BN70" s="8">
        <f t="shared" si="55"/>
        <v>21.07</v>
      </c>
      <c r="BO70" s="8">
        <f t="shared" si="56"/>
        <v>21.07</v>
      </c>
      <c r="BP70" s="182">
        <f t="shared" si="57"/>
        <v>5.120000000000001</v>
      </c>
      <c r="BQ70" s="182">
        <f t="shared" si="58"/>
        <v>5.120000000000001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1020</v>
      </c>
      <c r="G71" s="16">
        <f>'[3]05'!G73</f>
        <v>0</v>
      </c>
      <c r="H71" s="17">
        <f t="shared" si="59"/>
        <v>1340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21.07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21.07</v>
      </c>
      <c r="AE71" s="8">
        <f t="shared" si="43"/>
        <v>21.07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21.07</v>
      </c>
      <c r="AL71" s="8">
        <f t="shared" si="35"/>
        <v>227.86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227.86</v>
      </c>
      <c r="AT71" s="8">
        <v>21.07</v>
      </c>
      <c r="AU71" s="8">
        <v>21.07</v>
      </c>
      <c r="AW71" s="207">
        <v>21.07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21.07</v>
      </c>
      <c r="BD71" s="207">
        <v>21.07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21.07</v>
      </c>
      <c r="BL71" s="8">
        <f t="shared" si="53"/>
        <v>21.07</v>
      </c>
      <c r="BM71" s="8">
        <f t="shared" si="54"/>
        <v>21.07</v>
      </c>
      <c r="BN71" s="8">
        <f t="shared" si="55"/>
        <v>21.07</v>
      </c>
      <c r="BO71" s="8">
        <f t="shared" si="56"/>
        <v>21.07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1020</v>
      </c>
      <c r="G72" s="16">
        <f>'[3]05'!G74</f>
        <v>0</v>
      </c>
      <c r="H72" s="17">
        <f t="shared" si="59"/>
        <v>1340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21.07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21.07</v>
      </c>
      <c r="AE72" s="8">
        <f t="shared" si="43"/>
        <v>21.07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21.07</v>
      </c>
      <c r="AL72" s="8">
        <f t="shared" si="35"/>
        <v>227.86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227.86</v>
      </c>
      <c r="AT72" s="8">
        <v>21.07</v>
      </c>
      <c r="AU72" s="8">
        <v>21.07</v>
      </c>
      <c r="AW72" s="207">
        <v>21.07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21.07</v>
      </c>
      <c r="BD72" s="207">
        <v>21.07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21.07</v>
      </c>
      <c r="BL72" s="8">
        <f t="shared" si="53"/>
        <v>21.07</v>
      </c>
      <c r="BM72" s="8">
        <f t="shared" si="54"/>
        <v>21.07</v>
      </c>
      <c r="BN72" s="8">
        <f t="shared" si="55"/>
        <v>21.07</v>
      </c>
      <c r="BO72" s="8">
        <f t="shared" si="56"/>
        <v>21.07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1020</v>
      </c>
      <c r="G73" s="16">
        <f>'[3]05'!G75</f>
        <v>0</v>
      </c>
      <c r="H73" s="17">
        <f t="shared" si="59"/>
        <v>1340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21.07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21.07</v>
      </c>
      <c r="AE73" s="8">
        <f t="shared" si="43"/>
        <v>21.07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21.07</v>
      </c>
      <c r="AL73" s="8">
        <f t="shared" si="35"/>
        <v>227.86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227.86</v>
      </c>
      <c r="AT73" s="8">
        <v>21.07</v>
      </c>
      <c r="AU73" s="8">
        <v>21.07</v>
      </c>
      <c r="AW73" s="207">
        <v>21.07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21.07</v>
      </c>
      <c r="BD73" s="207">
        <v>21.07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21.07</v>
      </c>
      <c r="BL73" s="8">
        <f t="shared" si="53"/>
        <v>21.07</v>
      </c>
      <c r="BM73" s="8">
        <f t="shared" si="54"/>
        <v>21.07</v>
      </c>
      <c r="BN73" s="8">
        <f t="shared" si="55"/>
        <v>21.07</v>
      </c>
      <c r="BO73" s="8">
        <f t="shared" si="56"/>
        <v>21.07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1020</v>
      </c>
      <c r="G74" s="16">
        <f>'[3]05'!G76</f>
        <v>0</v>
      </c>
      <c r="H74" s="17">
        <f t="shared" si="59"/>
        <v>1340</v>
      </c>
      <c r="I74" s="15">
        <f>'[3]05'!J76</f>
        <v>270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21.07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21.07</v>
      </c>
      <c r="AE74" s="8">
        <f t="shared" si="43"/>
        <v>21.07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21.07</v>
      </c>
      <c r="AL74" s="8">
        <f t="shared" si="35"/>
        <v>227.86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227.86</v>
      </c>
      <c r="AT74" s="8">
        <v>21.07</v>
      </c>
      <c r="AU74" s="8">
        <v>21.07</v>
      </c>
      <c r="AW74" s="207">
        <v>21.07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21.07</v>
      </c>
      <c r="BD74" s="207">
        <v>21.07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21.07</v>
      </c>
      <c r="BL74" s="8">
        <f t="shared" si="53"/>
        <v>21.07</v>
      </c>
      <c r="BM74" s="8">
        <f t="shared" si="54"/>
        <v>21.07</v>
      </c>
      <c r="BN74" s="8">
        <f t="shared" si="55"/>
        <v>21.07</v>
      </c>
      <c r="BO74" s="8">
        <f t="shared" si="56"/>
        <v>21.07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1040</v>
      </c>
      <c r="G75" s="16">
        <f>'[3]05'!G77</f>
        <v>0</v>
      </c>
      <c r="H75" s="17">
        <f t="shared" si="59"/>
        <v>1360</v>
      </c>
      <c r="I75" s="15">
        <f>'[3]05'!J77</f>
        <v>270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21.07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21.07</v>
      </c>
      <c r="AE75" s="8">
        <f t="shared" si="43"/>
        <v>21.07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21.07</v>
      </c>
      <c r="AL75" s="8">
        <f t="shared" si="35"/>
        <v>227.86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227.86</v>
      </c>
      <c r="AT75" s="8">
        <v>21.07</v>
      </c>
      <c r="AU75" s="8">
        <v>21.07</v>
      </c>
      <c r="AW75" s="207">
        <v>21.07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21.07</v>
      </c>
      <c r="BD75" s="207">
        <v>21.07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21.07</v>
      </c>
      <c r="BL75" s="8">
        <f t="shared" si="53"/>
        <v>21.07</v>
      </c>
      <c r="BM75" s="8">
        <f t="shared" si="54"/>
        <v>21.07</v>
      </c>
      <c r="BN75" s="8">
        <f t="shared" si="55"/>
        <v>21.07</v>
      </c>
      <c r="BO75" s="8">
        <f t="shared" si="56"/>
        <v>21.07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1040</v>
      </c>
      <c r="G76" s="16">
        <f>'[3]05'!G78</f>
        <v>0</v>
      </c>
      <c r="H76" s="17">
        <f t="shared" si="59"/>
        <v>1360</v>
      </c>
      <c r="I76" s="15">
        <f>'[3]05'!J78</f>
        <v>270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21.07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21.07</v>
      </c>
      <c r="AE76" s="8">
        <f t="shared" si="43"/>
        <v>21.07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21.07</v>
      </c>
      <c r="AL76" s="8">
        <f t="shared" si="35"/>
        <v>227.86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227.86</v>
      </c>
      <c r="AT76" s="8">
        <v>21.07</v>
      </c>
      <c r="AU76" s="8">
        <v>21.07</v>
      </c>
      <c r="AW76" s="207">
        <v>21.07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21.07</v>
      </c>
      <c r="BD76" s="207">
        <v>21.07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21.07</v>
      </c>
      <c r="BL76" s="8">
        <f t="shared" si="53"/>
        <v>21.07</v>
      </c>
      <c r="BM76" s="8">
        <f t="shared" si="54"/>
        <v>21.07</v>
      </c>
      <c r="BN76" s="8">
        <f t="shared" si="55"/>
        <v>21.07</v>
      </c>
      <c r="BO76" s="8">
        <f t="shared" si="56"/>
        <v>21.07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1040</v>
      </c>
      <c r="G77" s="16">
        <f>'[3]05'!G79</f>
        <v>0</v>
      </c>
      <c r="H77" s="17">
        <f t="shared" si="59"/>
        <v>1360</v>
      </c>
      <c r="I77" s="15">
        <f>'[3]05'!J79</f>
        <v>270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21.07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21.07</v>
      </c>
      <c r="AE77" s="8">
        <f t="shared" si="43"/>
        <v>21.07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21.07</v>
      </c>
      <c r="AL77" s="8">
        <f t="shared" si="35"/>
        <v>227.86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227.86</v>
      </c>
      <c r="AT77" s="8">
        <v>21.07</v>
      </c>
      <c r="AU77" s="8">
        <v>21.07</v>
      </c>
      <c r="AW77" s="207">
        <v>21.07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21.07</v>
      </c>
      <c r="BD77" s="207">
        <v>21.07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21.07</v>
      </c>
      <c r="BL77" s="8">
        <f t="shared" si="53"/>
        <v>21.07</v>
      </c>
      <c r="BM77" s="8">
        <f t="shared" si="54"/>
        <v>21.07</v>
      </c>
      <c r="BN77" s="8">
        <f t="shared" si="55"/>
        <v>21.07</v>
      </c>
      <c r="BO77" s="8">
        <f t="shared" si="56"/>
        <v>21.07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1040</v>
      </c>
      <c r="G78" s="16">
        <f>'[3]05'!G80</f>
        <v>0</v>
      </c>
      <c r="H78" s="17">
        <f t="shared" si="59"/>
        <v>1360</v>
      </c>
      <c r="I78" s="15">
        <f>'[3]05'!J80</f>
        <v>270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21.07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21.07</v>
      </c>
      <c r="AE78" s="8">
        <f t="shared" si="43"/>
        <v>21.07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21.07</v>
      </c>
      <c r="AL78" s="8">
        <f t="shared" si="35"/>
        <v>227.86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227.86</v>
      </c>
      <c r="AT78" s="8">
        <v>21.07</v>
      </c>
      <c r="AU78" s="8">
        <v>21.07</v>
      </c>
      <c r="AW78" s="207">
        <v>21.07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21.07</v>
      </c>
      <c r="BD78" s="207">
        <v>21.07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21.07</v>
      </c>
      <c r="BL78" s="8">
        <f t="shared" si="53"/>
        <v>21.07</v>
      </c>
      <c r="BM78" s="8">
        <f t="shared" si="54"/>
        <v>21.07</v>
      </c>
      <c r="BN78" s="8">
        <f t="shared" si="55"/>
        <v>21.07</v>
      </c>
      <c r="BO78" s="8">
        <f t="shared" si="56"/>
        <v>21.07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1040</v>
      </c>
      <c r="G79" s="16">
        <f>'[3]05'!G81</f>
        <v>0</v>
      </c>
      <c r="H79" s="17">
        <f t="shared" si="59"/>
        <v>1360</v>
      </c>
      <c r="I79" s="15">
        <f>'[3]05'!J81</f>
        <v>270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21.07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21.07</v>
      </c>
      <c r="AE79" s="8">
        <f t="shared" si="43"/>
        <v>21.07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21.07</v>
      </c>
      <c r="AL79" s="8">
        <f t="shared" si="35"/>
        <v>227.86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227.86</v>
      </c>
      <c r="AT79" s="8">
        <v>21.07</v>
      </c>
      <c r="AU79" s="8">
        <v>21.07</v>
      </c>
      <c r="AW79" s="207">
        <v>21.07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21.07</v>
      </c>
      <c r="BD79" s="207">
        <v>21.07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21.07</v>
      </c>
      <c r="BL79" s="8">
        <f t="shared" si="53"/>
        <v>21.07</v>
      </c>
      <c r="BM79" s="8">
        <f t="shared" si="54"/>
        <v>21.07</v>
      </c>
      <c r="BN79" s="8">
        <f t="shared" si="55"/>
        <v>21.07</v>
      </c>
      <c r="BO79" s="8">
        <f t="shared" si="56"/>
        <v>21.07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1040</v>
      </c>
      <c r="G80" s="16">
        <f>'[3]05'!G82</f>
        <v>0</v>
      </c>
      <c r="H80" s="17">
        <f t="shared" si="59"/>
        <v>1360</v>
      </c>
      <c r="I80" s="15">
        <f>'[3]05'!J82</f>
        <v>270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21.07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21.07</v>
      </c>
      <c r="AE80" s="8">
        <f t="shared" si="43"/>
        <v>21.07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21.07</v>
      </c>
      <c r="AL80" s="8">
        <f t="shared" si="35"/>
        <v>227.86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227.86</v>
      </c>
      <c r="AT80" s="8">
        <v>21.07</v>
      </c>
      <c r="AU80" s="8">
        <v>21.07</v>
      </c>
      <c r="AW80" s="207">
        <v>21.07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21.07</v>
      </c>
      <c r="BD80" s="207">
        <v>21.07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21.07</v>
      </c>
      <c r="BL80" s="8">
        <f t="shared" si="53"/>
        <v>21.07</v>
      </c>
      <c r="BM80" s="8">
        <f t="shared" si="54"/>
        <v>21.07</v>
      </c>
      <c r="BN80" s="8">
        <f t="shared" si="55"/>
        <v>21.07</v>
      </c>
      <c r="BO80" s="8">
        <f t="shared" si="56"/>
        <v>21.07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1040</v>
      </c>
      <c r="G81" s="16">
        <f>'[3]05'!G83</f>
        <v>0</v>
      </c>
      <c r="H81" s="17">
        <f t="shared" si="59"/>
        <v>1360</v>
      </c>
      <c r="I81" s="15">
        <f>'[3]05'!J83</f>
        <v>270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21.07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21.07</v>
      </c>
      <c r="AE81" s="8">
        <f t="shared" si="43"/>
        <v>21.07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21.07</v>
      </c>
      <c r="AL81" s="8">
        <f t="shared" si="35"/>
        <v>227.86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227.86</v>
      </c>
      <c r="AT81" s="8">
        <v>21.07</v>
      </c>
      <c r="AU81" s="8">
        <v>21.07</v>
      </c>
      <c r="AW81" s="207">
        <v>21.07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21.07</v>
      </c>
      <c r="BD81" s="207">
        <v>21.07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21.07</v>
      </c>
      <c r="BL81" s="8">
        <f t="shared" si="53"/>
        <v>21.07</v>
      </c>
      <c r="BM81" s="8">
        <f t="shared" si="54"/>
        <v>21.07</v>
      </c>
      <c r="BN81" s="8">
        <f t="shared" si="55"/>
        <v>21.07</v>
      </c>
      <c r="BO81" s="8">
        <f t="shared" si="56"/>
        <v>21.07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1040</v>
      </c>
      <c r="G82" s="16">
        <f>'[3]05'!G84</f>
        <v>0</v>
      </c>
      <c r="H82" s="17">
        <f t="shared" si="59"/>
        <v>1360</v>
      </c>
      <c r="I82" s="15">
        <f>'[3]05'!J84</f>
        <v>270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21.07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21.07</v>
      </c>
      <c r="AE82" s="8">
        <f t="shared" si="43"/>
        <v>21.07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21.07</v>
      </c>
      <c r="AL82" s="8">
        <f t="shared" si="35"/>
        <v>227.86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227.86</v>
      </c>
      <c r="AT82" s="8">
        <v>21.07</v>
      </c>
      <c r="AU82" s="8">
        <v>21.07</v>
      </c>
      <c r="AW82" s="207">
        <v>21.07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21.07</v>
      </c>
      <c r="BD82" s="207">
        <v>21.07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21.07</v>
      </c>
      <c r="BL82" s="8">
        <f t="shared" si="53"/>
        <v>21.07</v>
      </c>
      <c r="BM82" s="8">
        <f t="shared" si="54"/>
        <v>21.07</v>
      </c>
      <c r="BN82" s="8">
        <f t="shared" si="55"/>
        <v>21.07</v>
      </c>
      <c r="BO82" s="8">
        <f t="shared" si="56"/>
        <v>21.07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1040</v>
      </c>
      <c r="G83" s="16">
        <f>'[3]05'!G85</f>
        <v>0</v>
      </c>
      <c r="H83" s="17">
        <f t="shared" si="59"/>
        <v>1360</v>
      </c>
      <c r="I83" s="15">
        <f>'[3]05'!J85</f>
        <v>270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21.07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21.07</v>
      </c>
      <c r="AE83" s="8">
        <f t="shared" si="43"/>
        <v>21.07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21.07</v>
      </c>
      <c r="AL83" s="8">
        <f t="shared" si="35"/>
        <v>227.86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227.86</v>
      </c>
      <c r="AT83" s="8">
        <v>26.19</v>
      </c>
      <c r="AU83" s="8">
        <v>26.19</v>
      </c>
      <c r="AW83" s="207">
        <v>21.07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21.07</v>
      </c>
      <c r="BD83" s="207">
        <v>21.07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21.07</v>
      </c>
      <c r="BL83" s="8">
        <f t="shared" si="53"/>
        <v>26.19</v>
      </c>
      <c r="BM83" s="8">
        <f t="shared" si="54"/>
        <v>26.19</v>
      </c>
      <c r="BN83" s="8">
        <f t="shared" si="55"/>
        <v>21.07</v>
      </c>
      <c r="BO83" s="8">
        <f t="shared" si="56"/>
        <v>21.07</v>
      </c>
      <c r="BP83" s="182">
        <f t="shared" si="57"/>
        <v>5.120000000000001</v>
      </c>
      <c r="BQ83" s="182">
        <f t="shared" si="58"/>
        <v>5.120000000000001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1040</v>
      </c>
      <c r="G84" s="16">
        <f>'[3]05'!G86</f>
        <v>0</v>
      </c>
      <c r="H84" s="17">
        <f t="shared" si="59"/>
        <v>1360</v>
      </c>
      <c r="I84" s="15">
        <f>'[3]05'!J86</f>
        <v>270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21.07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21.07</v>
      </c>
      <c r="AE84" s="8">
        <f t="shared" si="43"/>
        <v>21.07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21.07</v>
      </c>
      <c r="AL84" s="8">
        <f t="shared" si="35"/>
        <v>227.86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227.86</v>
      </c>
      <c r="AT84" s="8">
        <v>26.19</v>
      </c>
      <c r="AU84" s="8">
        <v>26.19</v>
      </c>
      <c r="AW84" s="207">
        <v>21.07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21.07</v>
      </c>
      <c r="BD84" s="207">
        <v>21.07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21.07</v>
      </c>
      <c r="BL84" s="8">
        <f t="shared" si="53"/>
        <v>26.19</v>
      </c>
      <c r="BM84" s="8">
        <f t="shared" si="54"/>
        <v>26.19</v>
      </c>
      <c r="BN84" s="8">
        <f t="shared" si="55"/>
        <v>21.07</v>
      </c>
      <c r="BO84" s="8">
        <f t="shared" si="56"/>
        <v>21.07</v>
      </c>
      <c r="BP84" s="182">
        <f t="shared" si="57"/>
        <v>5.120000000000001</v>
      </c>
      <c r="BQ84" s="182">
        <f t="shared" si="58"/>
        <v>5.120000000000001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1040</v>
      </c>
      <c r="G85" s="16">
        <f>'[3]05'!G87</f>
        <v>0</v>
      </c>
      <c r="H85" s="17">
        <f t="shared" si="59"/>
        <v>1360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21.07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21.07</v>
      </c>
      <c r="AE85" s="8">
        <f t="shared" si="43"/>
        <v>21.07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21.07</v>
      </c>
      <c r="AL85" s="8">
        <f t="shared" si="35"/>
        <v>227.86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227.86</v>
      </c>
      <c r="AT85" s="8">
        <v>26.19</v>
      </c>
      <c r="AU85" s="8">
        <v>26.19</v>
      </c>
      <c r="AW85" s="207">
        <v>21.07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21.07</v>
      </c>
      <c r="BD85" s="207">
        <v>21.07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21.07</v>
      </c>
      <c r="BL85" s="8">
        <f t="shared" si="53"/>
        <v>26.19</v>
      </c>
      <c r="BM85" s="8">
        <f t="shared" si="54"/>
        <v>26.19</v>
      </c>
      <c r="BN85" s="8">
        <f t="shared" si="55"/>
        <v>21.07</v>
      </c>
      <c r="BO85" s="8">
        <f t="shared" si="56"/>
        <v>21.07</v>
      </c>
      <c r="BP85" s="182">
        <f t="shared" si="57"/>
        <v>5.120000000000001</v>
      </c>
      <c r="BQ85" s="182">
        <f t="shared" si="58"/>
        <v>5.120000000000001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1040</v>
      </c>
      <c r="G86" s="16">
        <f>'[3]05'!G88</f>
        <v>0</v>
      </c>
      <c r="H86" s="17">
        <f t="shared" si="59"/>
        <v>1360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21.07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21.07</v>
      </c>
      <c r="AE86" s="8">
        <f t="shared" si="43"/>
        <v>21.07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21.07</v>
      </c>
      <c r="AL86" s="8">
        <f t="shared" si="35"/>
        <v>227.86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227.86</v>
      </c>
      <c r="AT86" s="8">
        <v>26.19</v>
      </c>
      <c r="AU86" s="8">
        <v>26.19</v>
      </c>
      <c r="AW86" s="207">
        <v>21.07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21.07</v>
      </c>
      <c r="BD86" s="207">
        <v>21.07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21.07</v>
      </c>
      <c r="BL86" s="8">
        <f t="shared" si="53"/>
        <v>26.19</v>
      </c>
      <c r="BM86" s="8">
        <f t="shared" si="54"/>
        <v>26.19</v>
      </c>
      <c r="BN86" s="8">
        <f t="shared" si="55"/>
        <v>21.07</v>
      </c>
      <c r="BO86" s="8">
        <f t="shared" si="56"/>
        <v>21.07</v>
      </c>
      <c r="BP86" s="182">
        <f t="shared" si="57"/>
        <v>5.120000000000001</v>
      </c>
      <c r="BQ86" s="182">
        <f t="shared" si="58"/>
        <v>5.120000000000001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1040</v>
      </c>
      <c r="G87" s="16">
        <f>'[3]05'!G89</f>
        <v>0</v>
      </c>
      <c r="H87" s="17">
        <f t="shared" si="59"/>
        <v>1360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26.81</v>
      </c>
      <c r="AE87" s="8">
        <f t="shared" si="43"/>
        <v>26.81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26.81</v>
      </c>
      <c r="AL87" s="8">
        <f t="shared" si="35"/>
        <v>216.38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216.38</v>
      </c>
      <c r="AT87" s="8">
        <v>26.81</v>
      </c>
      <c r="AU87" s="8">
        <v>26.81</v>
      </c>
      <c r="AW87" s="207">
        <v>26.81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26.81</v>
      </c>
      <c r="BD87" s="207">
        <v>26.81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26.81</v>
      </c>
      <c r="BL87" s="8">
        <f t="shared" si="53"/>
        <v>26.81</v>
      </c>
      <c r="BM87" s="8">
        <f t="shared" si="54"/>
        <v>26.81</v>
      </c>
      <c r="BN87" s="8">
        <f t="shared" si="55"/>
        <v>26.81</v>
      </c>
      <c r="BO87" s="8">
        <f t="shared" si="56"/>
        <v>26.81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1040</v>
      </c>
      <c r="G88" s="16">
        <f>'[3]05'!G90</f>
        <v>0</v>
      </c>
      <c r="H88" s="17">
        <f t="shared" si="59"/>
        <v>1360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26.81</v>
      </c>
      <c r="AE88" s="8">
        <f t="shared" si="43"/>
        <v>26.81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26.81</v>
      </c>
      <c r="AL88" s="8">
        <f t="shared" si="35"/>
        <v>216.38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216.38</v>
      </c>
      <c r="AT88" s="8">
        <v>26.81</v>
      </c>
      <c r="AU88" s="8">
        <v>26.81</v>
      </c>
      <c r="AW88" s="207">
        <v>26.81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26.81</v>
      </c>
      <c r="BD88" s="207">
        <v>26.81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26.81</v>
      </c>
      <c r="BL88" s="8">
        <f t="shared" si="53"/>
        <v>26.81</v>
      </c>
      <c r="BM88" s="8">
        <f t="shared" si="54"/>
        <v>26.81</v>
      </c>
      <c r="BN88" s="8">
        <f t="shared" si="55"/>
        <v>26.81</v>
      </c>
      <c r="BO88" s="8">
        <f t="shared" si="56"/>
        <v>26.81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1040</v>
      </c>
      <c r="G89" s="16">
        <f>'[3]05'!G91</f>
        <v>0</v>
      </c>
      <c r="H89" s="17">
        <f t="shared" si="59"/>
        <v>1360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26.81</v>
      </c>
      <c r="AE89" s="8">
        <f t="shared" si="43"/>
        <v>26.81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26.81</v>
      </c>
      <c r="AL89" s="8">
        <f t="shared" si="35"/>
        <v>216.38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216.38</v>
      </c>
      <c r="AT89" s="8">
        <v>26.81</v>
      </c>
      <c r="AU89" s="8">
        <v>26.81</v>
      </c>
      <c r="AW89" s="207">
        <v>26.81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26.81</v>
      </c>
      <c r="BD89" s="207">
        <v>26.81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26.81</v>
      </c>
      <c r="BL89" s="8">
        <f t="shared" si="53"/>
        <v>26.81</v>
      </c>
      <c r="BM89" s="8">
        <f t="shared" si="54"/>
        <v>26.81</v>
      </c>
      <c r="BN89" s="8">
        <f t="shared" si="55"/>
        <v>26.81</v>
      </c>
      <c r="BO89" s="8">
        <f t="shared" si="56"/>
        <v>26.81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1040</v>
      </c>
      <c r="G90" s="16">
        <f>'[3]05'!G92</f>
        <v>0</v>
      </c>
      <c r="H90" s="17">
        <f t="shared" si="59"/>
        <v>1360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26.81</v>
      </c>
      <c r="AE90" s="8">
        <f t="shared" si="43"/>
        <v>26.81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26.81</v>
      </c>
      <c r="AL90" s="8">
        <f t="shared" si="35"/>
        <v>216.38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216.38</v>
      </c>
      <c r="AT90" s="8">
        <v>26.81</v>
      </c>
      <c r="AU90" s="8">
        <v>26.81</v>
      </c>
      <c r="AW90" s="207">
        <v>26.81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26.81</v>
      </c>
      <c r="BD90" s="207">
        <v>26.81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26.81</v>
      </c>
      <c r="BL90" s="8">
        <f t="shared" si="53"/>
        <v>26.81</v>
      </c>
      <c r="BM90" s="8">
        <f t="shared" si="54"/>
        <v>26.81</v>
      </c>
      <c r="BN90" s="8">
        <f t="shared" si="55"/>
        <v>26.81</v>
      </c>
      <c r="BO90" s="8">
        <f t="shared" si="56"/>
        <v>26.81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1040</v>
      </c>
      <c r="G91" s="16">
        <f>'[3]05'!G93</f>
        <v>0</v>
      </c>
      <c r="H91" s="17">
        <f t="shared" si="59"/>
        <v>1360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26.81</v>
      </c>
      <c r="AE91" s="8">
        <f t="shared" si="43"/>
        <v>26.81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26.81</v>
      </c>
      <c r="AL91" s="8">
        <f t="shared" si="35"/>
        <v>216.38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216.38</v>
      </c>
      <c r="AT91" s="8">
        <v>26.81</v>
      </c>
      <c r="AU91" s="8">
        <v>26.81</v>
      </c>
      <c r="AW91" s="207">
        <v>26.81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26.81</v>
      </c>
      <c r="BD91" s="207">
        <v>26.81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26.81</v>
      </c>
      <c r="BL91" s="8">
        <f t="shared" si="53"/>
        <v>26.81</v>
      </c>
      <c r="BM91" s="8">
        <f t="shared" si="54"/>
        <v>26.81</v>
      </c>
      <c r="BN91" s="8">
        <f t="shared" si="55"/>
        <v>26.81</v>
      </c>
      <c r="BO91" s="8">
        <f t="shared" si="56"/>
        <v>26.81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1040</v>
      </c>
      <c r="G92" s="16">
        <f>'[3]05'!G94</f>
        <v>0</v>
      </c>
      <c r="H92" s="17">
        <f t="shared" si="59"/>
        <v>1360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26.81</v>
      </c>
      <c r="AE92" s="8">
        <f t="shared" si="43"/>
        <v>26.81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26.81</v>
      </c>
      <c r="AL92" s="8">
        <f t="shared" si="35"/>
        <v>216.38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216.38</v>
      </c>
      <c r="AT92" s="8">
        <v>26.81</v>
      </c>
      <c r="AU92" s="8">
        <v>26.81</v>
      </c>
      <c r="AW92" s="207">
        <v>26.81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26.81</v>
      </c>
      <c r="BD92" s="207">
        <v>26.81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26.81</v>
      </c>
      <c r="BL92" s="8">
        <f t="shared" si="53"/>
        <v>26.81</v>
      </c>
      <c r="BM92" s="8">
        <f t="shared" si="54"/>
        <v>26.81</v>
      </c>
      <c r="BN92" s="8">
        <f t="shared" si="55"/>
        <v>26.81</v>
      </c>
      <c r="BO92" s="8">
        <f t="shared" si="56"/>
        <v>26.81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1040</v>
      </c>
      <c r="G93" s="16">
        <f>'[3]05'!G95</f>
        <v>0</v>
      </c>
      <c r="H93" s="17">
        <f t="shared" si="59"/>
        <v>1360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26.81</v>
      </c>
      <c r="AE93" s="8">
        <f t="shared" si="43"/>
        <v>26.81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26.81</v>
      </c>
      <c r="AL93" s="8">
        <f t="shared" si="35"/>
        <v>216.38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216.38</v>
      </c>
      <c r="AT93" s="8">
        <v>26.81</v>
      </c>
      <c r="AU93" s="8">
        <v>26.81</v>
      </c>
      <c r="AW93" s="207">
        <v>26.81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26.81</v>
      </c>
      <c r="BD93" s="207">
        <v>26.81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26.81</v>
      </c>
      <c r="BL93" s="8">
        <f t="shared" si="53"/>
        <v>26.81</v>
      </c>
      <c r="BM93" s="8">
        <f t="shared" si="54"/>
        <v>26.81</v>
      </c>
      <c r="BN93" s="8">
        <f t="shared" si="55"/>
        <v>26.81</v>
      </c>
      <c r="BO93" s="8">
        <f t="shared" si="56"/>
        <v>26.81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1040</v>
      </c>
      <c r="G94" s="16">
        <f>'[3]05'!G96</f>
        <v>0</v>
      </c>
      <c r="H94" s="17">
        <f t="shared" si="59"/>
        <v>1360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26.81</v>
      </c>
      <c r="AE94" s="8">
        <f t="shared" si="43"/>
        <v>26.81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26.81</v>
      </c>
      <c r="AL94" s="8">
        <f t="shared" si="35"/>
        <v>216.38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216.38</v>
      </c>
      <c r="AT94" s="8">
        <v>26.81</v>
      </c>
      <c r="AU94" s="8">
        <v>26.81</v>
      </c>
      <c r="AW94" s="207">
        <v>26.81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26.81</v>
      </c>
      <c r="BD94" s="207">
        <v>26.81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26.81</v>
      </c>
      <c r="BL94" s="8">
        <f t="shared" si="53"/>
        <v>26.81</v>
      </c>
      <c r="BM94" s="8">
        <f t="shared" si="54"/>
        <v>26.81</v>
      </c>
      <c r="BN94" s="8">
        <f t="shared" si="55"/>
        <v>26.81</v>
      </c>
      <c r="BO94" s="8">
        <f t="shared" si="56"/>
        <v>26.81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1040</v>
      </c>
      <c r="G95" s="16">
        <f>'[3]05'!G97</f>
        <v>0</v>
      </c>
      <c r="H95" s="17">
        <f t="shared" si="59"/>
        <v>1360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26.81</v>
      </c>
      <c r="AE95" s="8">
        <f t="shared" si="43"/>
        <v>26.81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26.81</v>
      </c>
      <c r="AL95" s="8">
        <f t="shared" si="35"/>
        <v>216.38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216.38</v>
      </c>
      <c r="AT95" s="8">
        <v>26.81</v>
      </c>
      <c r="AU95" s="8">
        <v>26.81</v>
      </c>
      <c r="AW95" s="207">
        <v>26.81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26.81</v>
      </c>
      <c r="BD95" s="207">
        <v>26.81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26.81</v>
      </c>
      <c r="BL95" s="8">
        <f t="shared" si="53"/>
        <v>26.81</v>
      </c>
      <c r="BM95" s="8">
        <f t="shared" si="54"/>
        <v>26.81</v>
      </c>
      <c r="BN95" s="8">
        <f t="shared" si="55"/>
        <v>26.81</v>
      </c>
      <c r="BO95" s="8">
        <f t="shared" si="56"/>
        <v>26.81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1040</v>
      </c>
      <c r="G96" s="16">
        <f>'[3]05'!G98</f>
        <v>0</v>
      </c>
      <c r="H96" s="17">
        <f t="shared" si="59"/>
        <v>1360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26.81</v>
      </c>
      <c r="AE96" s="8">
        <f t="shared" si="43"/>
        <v>26.81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26.81</v>
      </c>
      <c r="AL96" s="8">
        <f t="shared" si="35"/>
        <v>216.38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216.38</v>
      </c>
      <c r="AT96" s="8">
        <v>26.81</v>
      </c>
      <c r="AU96" s="8">
        <v>26.81</v>
      </c>
      <c r="AW96" s="207">
        <v>26.81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26.81</v>
      </c>
      <c r="BD96" s="207">
        <v>26.81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26.81</v>
      </c>
      <c r="BL96" s="8">
        <f t="shared" si="53"/>
        <v>26.81</v>
      </c>
      <c r="BM96" s="8">
        <f t="shared" si="54"/>
        <v>26.81</v>
      </c>
      <c r="BN96" s="8">
        <f t="shared" si="55"/>
        <v>26.81</v>
      </c>
      <c r="BO96" s="8">
        <f t="shared" si="56"/>
        <v>26.81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1040</v>
      </c>
      <c r="G97" s="16">
        <f>'[3]05'!G99</f>
        <v>0</v>
      </c>
      <c r="H97" s="17">
        <f t="shared" si="59"/>
        <v>1360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26.81</v>
      </c>
      <c r="AE97" s="8">
        <f t="shared" si="43"/>
        <v>26.81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26.81</v>
      </c>
      <c r="AL97" s="8">
        <f t="shared" si="35"/>
        <v>216.38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216.38</v>
      </c>
      <c r="AT97" s="8">
        <v>26.81</v>
      </c>
      <c r="AU97" s="8">
        <v>26.81</v>
      </c>
      <c r="AW97" s="207">
        <v>26.81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26.81</v>
      </c>
      <c r="BD97" s="207">
        <v>26.81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26.81</v>
      </c>
      <c r="BL97" s="8">
        <f t="shared" si="53"/>
        <v>26.81</v>
      </c>
      <c r="BM97" s="8">
        <f t="shared" si="54"/>
        <v>26.81</v>
      </c>
      <c r="BN97" s="8">
        <f t="shared" si="55"/>
        <v>26.81</v>
      </c>
      <c r="BO97" s="8">
        <f t="shared" si="56"/>
        <v>26.81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1040</v>
      </c>
      <c r="G98" s="16">
        <f>'[3]05'!G100</f>
        <v>0</v>
      </c>
      <c r="H98" s="17">
        <f t="shared" si="59"/>
        <v>1360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26.81</v>
      </c>
      <c r="AE98" s="8">
        <f t="shared" si="43"/>
        <v>26.81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26.81</v>
      </c>
      <c r="AL98" s="8">
        <f t="shared" si="35"/>
        <v>216.38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216.38</v>
      </c>
      <c r="AT98" s="8">
        <v>26.81</v>
      </c>
      <c r="AU98" s="8">
        <v>26.81</v>
      </c>
      <c r="AW98" s="207">
        <v>26.81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26.81</v>
      </c>
      <c r="BD98" s="207">
        <v>26.81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26.81</v>
      </c>
      <c r="BL98" s="8">
        <f t="shared" si="53"/>
        <v>26.81</v>
      </c>
      <c r="BM98" s="8">
        <f t="shared" si="54"/>
        <v>26.81</v>
      </c>
      <c r="BN98" s="8">
        <f t="shared" si="55"/>
        <v>26.81</v>
      </c>
      <c r="BO98" s="8">
        <f t="shared" si="56"/>
        <v>26.81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0.63170000000000015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0.63170000000000015</v>
      </c>
      <c r="AE99" s="15">
        <f t="shared" si="62"/>
        <v>0.5813399999999993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0.5813399999999993</v>
      </c>
      <c r="AL99" s="15">
        <f t="shared" si="62"/>
        <v>5.2669600000000054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5.2669600000000054</v>
      </c>
      <c r="AS99" s="15">
        <f t="shared" si="62"/>
        <v>0</v>
      </c>
      <c r="AT99" s="15">
        <f t="shared" si="62"/>
        <v>0.65584000000000031</v>
      </c>
      <c r="AU99" s="15">
        <f t="shared" si="62"/>
        <v>0.60025749999999933</v>
      </c>
      <c r="AV99" s="15">
        <f t="shared" si="62"/>
        <v>0</v>
      </c>
      <c r="AW99" s="15">
        <f t="shared" si="62"/>
        <v>0.63170000000000015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0.63170000000000015</v>
      </c>
      <c r="BD99" s="15">
        <f t="shared" si="62"/>
        <v>0.5813399999999993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0.5813399999999993</v>
      </c>
      <c r="BK99" s="15"/>
      <c r="BL99" s="15">
        <f t="shared" si="63"/>
        <v>0.65584000000000031</v>
      </c>
      <c r="BM99" s="15">
        <f t="shared" si="63"/>
        <v>0.60025749999999933</v>
      </c>
      <c r="BN99" s="15">
        <f t="shared" si="63"/>
        <v>0.63170000000000015</v>
      </c>
      <c r="BO99" s="15">
        <f t="shared" si="63"/>
        <v>0.5813399999999993</v>
      </c>
      <c r="BP99" s="15">
        <f t="shared" si="63"/>
        <v>2.4140000000000012E-2</v>
      </c>
      <c r="BQ99" s="15">
        <f t="shared" si="63"/>
        <v>1.8917500000000007E-2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15.2</v>
      </c>
      <c r="J3">
        <f>BYPL_EOD!AC3+BYPL_EOD!AD3</f>
        <v>8.32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37.590000000000003</v>
      </c>
      <c r="O3" s="154">
        <f t="shared" ref="O3:O66" si="1">G3-N3</f>
        <v>9.9999999999980105E-3</v>
      </c>
      <c r="P3">
        <v>15.204043628624632</v>
      </c>
      <c r="Q3">
        <v>8.3222133546155899</v>
      </c>
      <c r="R3">
        <v>0</v>
      </c>
      <c r="S3">
        <v>2.070550678371907</v>
      </c>
      <c r="T3">
        <v>12.003192338387869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15.2</v>
      </c>
      <c r="J4">
        <f>BYPL_EOD!AC4+BYPL_EOD!AD4</f>
        <v>8.32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37.590000000000003</v>
      </c>
      <c r="O4" s="154">
        <f t="shared" si="1"/>
        <v>9.9999999999980105E-3</v>
      </c>
      <c r="P4">
        <v>15.204043628624632</v>
      </c>
      <c r="Q4">
        <v>8.3222133546155899</v>
      </c>
      <c r="R4">
        <v>0</v>
      </c>
      <c r="S4">
        <v>2.070550678371907</v>
      </c>
      <c r="T4">
        <v>12.003192338387869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15.2</v>
      </c>
      <c r="J5">
        <f>BYPL_EOD!AC5+BYPL_EOD!AD5</f>
        <v>8.32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37.590000000000003</v>
      </c>
      <c r="O5" s="154">
        <f t="shared" si="1"/>
        <v>9.9999999999980105E-3</v>
      </c>
      <c r="P5">
        <v>15.204043628624632</v>
      </c>
      <c r="Q5">
        <v>8.3222133546155899</v>
      </c>
      <c r="R5">
        <v>0</v>
      </c>
      <c r="S5">
        <v>2.070550678371907</v>
      </c>
      <c r="T5">
        <v>12.003192338387869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14.54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36.61</v>
      </c>
      <c r="O6" s="154">
        <f t="shared" si="1"/>
        <v>0.99000000000000199</v>
      </c>
      <c r="P6">
        <v>14.933187653646545</v>
      </c>
      <c r="Q6">
        <v>8.2163343348811804</v>
      </c>
      <c r="R6">
        <v>0</v>
      </c>
      <c r="S6">
        <v>2.1259765091505054</v>
      </c>
      <c r="T6">
        <v>12.324501502321771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14.54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36.61</v>
      </c>
      <c r="O7" s="154">
        <f t="shared" si="1"/>
        <v>-9.9999999999980105E-3</v>
      </c>
      <c r="P7">
        <v>14.536028407538923</v>
      </c>
      <c r="Q7">
        <v>7.9978148046981703</v>
      </c>
      <c r="R7">
        <v>0</v>
      </c>
      <c r="S7">
        <v>2.0694345807156513</v>
      </c>
      <c r="T7">
        <v>11.996722207047256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14.54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36.61</v>
      </c>
      <c r="O8" s="154">
        <f t="shared" si="1"/>
        <v>-9.9999999999980105E-3</v>
      </c>
      <c r="P8">
        <v>14.536028407538923</v>
      </c>
      <c r="Q8">
        <v>7.9978148046981703</v>
      </c>
      <c r="R8">
        <v>0</v>
      </c>
      <c r="S8">
        <v>2.0694345807156513</v>
      </c>
      <c r="T8">
        <v>11.996722207047256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14.54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36.61</v>
      </c>
      <c r="O9" s="154">
        <f t="shared" si="1"/>
        <v>-9.9999999999980105E-3</v>
      </c>
      <c r="P9">
        <v>14.536028407538923</v>
      </c>
      <c r="Q9">
        <v>7.9978148046981703</v>
      </c>
      <c r="R9">
        <v>0</v>
      </c>
      <c r="S9">
        <v>2.0694345807156513</v>
      </c>
      <c r="T9">
        <v>11.996722207047256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14.54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36.61</v>
      </c>
      <c r="O10" s="154">
        <f t="shared" si="1"/>
        <v>-9.9999999999980105E-3</v>
      </c>
      <c r="P10">
        <v>14.536028407538923</v>
      </c>
      <c r="Q10">
        <v>7.9978148046981703</v>
      </c>
      <c r="R10">
        <v>0</v>
      </c>
      <c r="S10">
        <v>2.0694345807156513</v>
      </c>
      <c r="T10">
        <v>11.996722207047256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14.54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36.61</v>
      </c>
      <c r="O11" s="154">
        <f t="shared" si="1"/>
        <v>-9.9999999999980105E-3</v>
      </c>
      <c r="P11">
        <v>14.536028407538923</v>
      </c>
      <c r="Q11">
        <v>7.9978148046981703</v>
      </c>
      <c r="R11">
        <v>0</v>
      </c>
      <c r="S11">
        <v>2.0694345807156513</v>
      </c>
      <c r="T11">
        <v>11.996722207047256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14.54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36.61</v>
      </c>
      <c r="O12" s="154">
        <f t="shared" si="1"/>
        <v>-9.9999999999980105E-3</v>
      </c>
      <c r="P12">
        <v>14.536028407538923</v>
      </c>
      <c r="Q12">
        <v>7.9978148046981703</v>
      </c>
      <c r="R12">
        <v>0</v>
      </c>
      <c r="S12">
        <v>2.0694345807156513</v>
      </c>
      <c r="T12">
        <v>11.996722207047256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14.54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36.61</v>
      </c>
      <c r="O13" s="154">
        <f t="shared" si="1"/>
        <v>-9.9999999999980105E-3</v>
      </c>
      <c r="P13">
        <v>14.536028407538923</v>
      </c>
      <c r="Q13">
        <v>7.9978148046981703</v>
      </c>
      <c r="R13">
        <v>0</v>
      </c>
      <c r="S13">
        <v>2.0694345807156513</v>
      </c>
      <c r="T13">
        <v>11.996722207047256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14.54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36.61</v>
      </c>
      <c r="O14" s="154">
        <f t="shared" si="1"/>
        <v>-9.9999999999980105E-3</v>
      </c>
      <c r="P14">
        <v>14.536028407538923</v>
      </c>
      <c r="Q14">
        <v>7.9978148046981703</v>
      </c>
      <c r="R14">
        <v>0</v>
      </c>
      <c r="S14">
        <v>2.0694345807156513</v>
      </c>
      <c r="T14">
        <v>11.996722207047256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14.54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36.61</v>
      </c>
      <c r="O15" s="154">
        <f t="shared" si="1"/>
        <v>-9.9999999999980105E-3</v>
      </c>
      <c r="P15">
        <v>14.536028407538923</v>
      </c>
      <c r="Q15">
        <v>7.9978148046981703</v>
      </c>
      <c r="R15">
        <v>0</v>
      </c>
      <c r="S15">
        <v>2.0694345807156513</v>
      </c>
      <c r="T15">
        <v>11.996722207047256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14.54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36.61</v>
      </c>
      <c r="O16" s="154">
        <f t="shared" si="1"/>
        <v>-9.9999999999980105E-3</v>
      </c>
      <c r="P16">
        <v>14.536028407538923</v>
      </c>
      <c r="Q16">
        <v>7.9978148046981703</v>
      </c>
      <c r="R16">
        <v>0</v>
      </c>
      <c r="S16">
        <v>2.0694345807156513</v>
      </c>
      <c r="T16">
        <v>11.996722207047256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14.54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36.61</v>
      </c>
      <c r="O17" s="154">
        <f t="shared" si="1"/>
        <v>-9.9999999999980105E-3</v>
      </c>
      <c r="P17">
        <v>14.536028407538923</v>
      </c>
      <c r="Q17">
        <v>7.9978148046981703</v>
      </c>
      <c r="R17">
        <v>0</v>
      </c>
      <c r="S17">
        <v>2.0694345807156513</v>
      </c>
      <c r="T17">
        <v>11.996722207047256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14.54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36.61</v>
      </c>
      <c r="O18" s="154">
        <f t="shared" si="1"/>
        <v>-9.9999999999980105E-3</v>
      </c>
      <c r="P18">
        <v>14.536028407538923</v>
      </c>
      <c r="Q18">
        <v>7.9978148046981703</v>
      </c>
      <c r="R18">
        <v>0</v>
      </c>
      <c r="S18">
        <v>2.0694345807156513</v>
      </c>
      <c r="T18">
        <v>11.996722207047256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36.61</v>
      </c>
      <c r="O19" s="154">
        <f t="shared" si="1"/>
        <v>-9.9999999999980105E-3</v>
      </c>
      <c r="P19">
        <v>14.536028407538923</v>
      </c>
      <c r="Q19">
        <v>7.9978148046981703</v>
      </c>
      <c r="R19">
        <v>0</v>
      </c>
      <c r="S19">
        <v>2.0694345807156513</v>
      </c>
      <c r="T19">
        <v>11.996722207047256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14.54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36.61</v>
      </c>
      <c r="O20" s="154">
        <f t="shared" si="1"/>
        <v>-9.9999999999980105E-3</v>
      </c>
      <c r="P20">
        <v>14.536028407538923</v>
      </c>
      <c r="Q20">
        <v>7.9978148046981703</v>
      </c>
      <c r="R20">
        <v>0</v>
      </c>
      <c r="S20">
        <v>2.0694345807156513</v>
      </c>
      <c r="T20">
        <v>11.996722207047256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15.2</v>
      </c>
      <c r="J21">
        <f>BYPL_EOD!AC21+BYPL_EOD!AD21</f>
        <v>8.32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37.590000000000003</v>
      </c>
      <c r="O21" s="154">
        <f t="shared" si="1"/>
        <v>9.9999999999980105E-3</v>
      </c>
      <c r="P21">
        <v>15.204043628624632</v>
      </c>
      <c r="Q21">
        <v>8.3222133546155899</v>
      </c>
      <c r="R21">
        <v>0</v>
      </c>
      <c r="S21">
        <v>2.070550678371907</v>
      </c>
      <c r="T21">
        <v>12.003192338387869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15.2</v>
      </c>
      <c r="J22">
        <f>BYPL_EOD!AC22+BYPL_EOD!AD22</f>
        <v>8.32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37.590000000000003</v>
      </c>
      <c r="O22" s="154">
        <f t="shared" si="1"/>
        <v>9.9999999999980105E-3</v>
      </c>
      <c r="P22">
        <v>15.204043628624632</v>
      </c>
      <c r="Q22">
        <v>8.3222133546155899</v>
      </c>
      <c r="R22">
        <v>0</v>
      </c>
      <c r="S22">
        <v>2.070550678371907</v>
      </c>
      <c r="T22">
        <v>12.003192338387869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15.2</v>
      </c>
      <c r="J23">
        <f>BYPL_EOD!AC23+BYPL_EOD!AD23</f>
        <v>8.32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37.590000000000003</v>
      </c>
      <c r="O23" s="154">
        <f t="shared" si="1"/>
        <v>9.9999999999980105E-3</v>
      </c>
      <c r="P23">
        <v>15.204043628624632</v>
      </c>
      <c r="Q23">
        <v>8.3222133546155899</v>
      </c>
      <c r="R23">
        <v>0</v>
      </c>
      <c r="S23">
        <v>2.070550678371907</v>
      </c>
      <c r="T23">
        <v>12.003192338387869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15.2</v>
      </c>
      <c r="J24">
        <f>BYPL_EOD!AC24+BYPL_EOD!AD24</f>
        <v>8.32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37.590000000000003</v>
      </c>
      <c r="O24" s="154">
        <f t="shared" si="1"/>
        <v>9.9999999999980105E-3</v>
      </c>
      <c r="P24">
        <v>15.204043628624632</v>
      </c>
      <c r="Q24">
        <v>8.3222133546155899</v>
      </c>
      <c r="R24">
        <v>0</v>
      </c>
      <c r="S24">
        <v>2.070550678371907</v>
      </c>
      <c r="T24">
        <v>12.003192338387869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15.2</v>
      </c>
      <c r="J25">
        <f>BYPL_EOD!AC25+BYPL_EOD!AD25</f>
        <v>8.32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37.590000000000003</v>
      </c>
      <c r="O25" s="154">
        <f t="shared" si="1"/>
        <v>9.9999999999980105E-3</v>
      </c>
      <c r="P25">
        <v>15.204043628624632</v>
      </c>
      <c r="Q25">
        <v>8.3222133546155899</v>
      </c>
      <c r="R25">
        <v>0</v>
      </c>
      <c r="S25">
        <v>2.070550678371907</v>
      </c>
      <c r="T25">
        <v>12.003192338387869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15.2</v>
      </c>
      <c r="J26">
        <f>BYPL_EOD!AC26+BYPL_EOD!AD26</f>
        <v>8.32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37.590000000000003</v>
      </c>
      <c r="O26" s="154">
        <f t="shared" si="1"/>
        <v>9.9999999999980105E-3</v>
      </c>
      <c r="P26">
        <v>15.204043628624632</v>
      </c>
      <c r="Q26">
        <v>8.3222133546155899</v>
      </c>
      <c r="R26">
        <v>0</v>
      </c>
      <c r="S26">
        <v>2.070550678371907</v>
      </c>
      <c r="T26">
        <v>12.003192338387869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15.2</v>
      </c>
      <c r="J27">
        <f>BYPL_EOD!AC27+BYPL_EOD!AD27</f>
        <v>8.32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37.590000000000003</v>
      </c>
      <c r="O27" s="154">
        <f t="shared" si="1"/>
        <v>9.9999999999980105E-3</v>
      </c>
      <c r="P27">
        <v>15.204043628624632</v>
      </c>
      <c r="Q27">
        <v>8.3222133546155899</v>
      </c>
      <c r="R27">
        <v>0</v>
      </c>
      <c r="S27">
        <v>2.070550678371907</v>
      </c>
      <c r="T27">
        <v>12.003192338387869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15.2</v>
      </c>
      <c r="J28">
        <f>BYPL_EOD!AC28+BYPL_EOD!AD28</f>
        <v>8.32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37.590000000000003</v>
      </c>
      <c r="O28" s="154">
        <f t="shared" si="1"/>
        <v>9.9999999999980105E-3</v>
      </c>
      <c r="P28">
        <v>15.204043628624632</v>
      </c>
      <c r="Q28">
        <v>8.3222133546155899</v>
      </c>
      <c r="R28">
        <v>0</v>
      </c>
      <c r="S28">
        <v>2.070550678371907</v>
      </c>
      <c r="T28">
        <v>12.003192338387869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15.2</v>
      </c>
      <c r="J29">
        <f>BYPL_EOD!AC29+BYPL_EOD!AD29</f>
        <v>8.32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37.590000000000003</v>
      </c>
      <c r="O29" s="154">
        <f t="shared" si="1"/>
        <v>9.9999999999980105E-3</v>
      </c>
      <c r="P29">
        <v>15.204043628624632</v>
      </c>
      <c r="Q29">
        <v>8.3222133546155899</v>
      </c>
      <c r="R29">
        <v>0</v>
      </c>
      <c r="S29">
        <v>2.070550678371907</v>
      </c>
      <c r="T29">
        <v>12.003192338387869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9.49</v>
      </c>
      <c r="J30">
        <f>BYPL_EOD!AC30+BYPL_EOD!AD30</f>
        <v>18.98</v>
      </c>
      <c r="K30">
        <f>MES_EOD!AC30+MES_EOD!AD30</f>
        <v>0</v>
      </c>
      <c r="L30">
        <f>NDMC_EOD!AC30+NDMC_EOD!AD30</f>
        <v>1.4</v>
      </c>
      <c r="M30">
        <f>TPDDL_EOD!AC30+TPDDL_EOD!AD30</f>
        <v>8.1300000000000008</v>
      </c>
      <c r="N30">
        <f t="shared" si="0"/>
        <v>38</v>
      </c>
      <c r="O30" s="154">
        <f t="shared" si="1"/>
        <v>-0.39999999999999858</v>
      </c>
      <c r="P30">
        <v>9.3901052631578956</v>
      </c>
      <c r="Q30">
        <v>18.780210526315791</v>
      </c>
      <c r="R30">
        <v>0</v>
      </c>
      <c r="S30">
        <v>1.3852631578947368</v>
      </c>
      <c r="T30">
        <v>8.0444210526315807</v>
      </c>
      <c r="U30" s="156">
        <f t="shared" si="2"/>
        <v>37.600000000000009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9.49</v>
      </c>
      <c r="J31">
        <f>BYPL_EOD!AC31+BYPL_EOD!AD31</f>
        <v>18.98</v>
      </c>
      <c r="K31">
        <f>MES_EOD!AC31+MES_EOD!AD31</f>
        <v>0</v>
      </c>
      <c r="L31">
        <f>NDMC_EOD!AC31+NDMC_EOD!AD31</f>
        <v>1.4</v>
      </c>
      <c r="M31">
        <f>TPDDL_EOD!AC31+TPDDL_EOD!AD31</f>
        <v>8.1300000000000008</v>
      </c>
      <c r="N31">
        <f t="shared" si="0"/>
        <v>38</v>
      </c>
      <c r="O31" s="154">
        <f t="shared" si="1"/>
        <v>-0.39999999999999858</v>
      </c>
      <c r="P31">
        <v>9.3901052631578956</v>
      </c>
      <c r="Q31">
        <v>18.780210526315791</v>
      </c>
      <c r="R31">
        <v>0</v>
      </c>
      <c r="S31">
        <v>1.3852631578947368</v>
      </c>
      <c r="T31">
        <v>8.0444210526315807</v>
      </c>
      <c r="U31" s="156">
        <f t="shared" si="2"/>
        <v>37.600000000000009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9.49</v>
      </c>
      <c r="J32">
        <f>BYPL_EOD!AC32+BYPL_EOD!AD32</f>
        <v>18.98</v>
      </c>
      <c r="K32">
        <f>MES_EOD!AC32+MES_EOD!AD32</f>
        <v>0</v>
      </c>
      <c r="L32">
        <f>NDMC_EOD!AC32+NDMC_EOD!AD32</f>
        <v>1.4</v>
      </c>
      <c r="M32">
        <f>TPDDL_EOD!AC32+TPDDL_EOD!AD32</f>
        <v>8.1300000000000008</v>
      </c>
      <c r="N32">
        <f t="shared" si="0"/>
        <v>38</v>
      </c>
      <c r="O32" s="154">
        <f t="shared" si="1"/>
        <v>-0.39999999999999858</v>
      </c>
      <c r="P32">
        <v>9.3901052631578956</v>
      </c>
      <c r="Q32">
        <v>18.780210526315791</v>
      </c>
      <c r="R32">
        <v>0</v>
      </c>
      <c r="S32">
        <v>1.3852631578947368</v>
      </c>
      <c r="T32">
        <v>8.0444210526315807</v>
      </c>
      <c r="U32" s="156">
        <f t="shared" si="2"/>
        <v>37.600000000000009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15.2</v>
      </c>
      <c r="J33">
        <f>BYPL_EOD!AC33+BYPL_EOD!AD33</f>
        <v>8.32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37.590000000000003</v>
      </c>
      <c r="O33" s="154">
        <f t="shared" si="1"/>
        <v>9.9999999999980105E-3</v>
      </c>
      <c r="P33">
        <v>15.204043628624632</v>
      </c>
      <c r="Q33">
        <v>8.3222133546155899</v>
      </c>
      <c r="R33">
        <v>0</v>
      </c>
      <c r="S33">
        <v>2.070550678371907</v>
      </c>
      <c r="T33">
        <v>12.003192338387869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15.2</v>
      </c>
      <c r="J34">
        <f>BYPL_EOD!AC34+BYPL_EOD!AD34</f>
        <v>8.32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37.590000000000003</v>
      </c>
      <c r="O34" s="154">
        <f t="shared" si="1"/>
        <v>9.9999999999980105E-3</v>
      </c>
      <c r="P34">
        <v>15.204043628624632</v>
      </c>
      <c r="Q34">
        <v>8.3222133546155899</v>
      </c>
      <c r="R34">
        <v>0</v>
      </c>
      <c r="S34">
        <v>2.070550678371907</v>
      </c>
      <c r="T34">
        <v>12.003192338387869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15.2</v>
      </c>
      <c r="J35">
        <f>BYPL_EOD!AC35+BYPL_EOD!AD35</f>
        <v>8.32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37.590000000000003</v>
      </c>
      <c r="O35" s="154">
        <f t="shared" si="1"/>
        <v>9.9999999999980105E-3</v>
      </c>
      <c r="P35">
        <v>15.204043628624632</v>
      </c>
      <c r="Q35">
        <v>8.3222133546155899</v>
      </c>
      <c r="R35">
        <v>0</v>
      </c>
      <c r="S35">
        <v>2.070550678371907</v>
      </c>
      <c r="T35">
        <v>12.003192338387869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15.2</v>
      </c>
      <c r="J36">
        <f>BYPL_EOD!AC36+BYPL_EOD!AD36</f>
        <v>8.32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37.590000000000003</v>
      </c>
      <c r="O36" s="154">
        <f t="shared" si="1"/>
        <v>9.9999999999980105E-3</v>
      </c>
      <c r="P36">
        <v>15.204043628624632</v>
      </c>
      <c r="Q36">
        <v>8.3222133546155899</v>
      </c>
      <c r="R36">
        <v>0</v>
      </c>
      <c r="S36">
        <v>2.070550678371907</v>
      </c>
      <c r="T36">
        <v>12.003192338387869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15.2</v>
      </c>
      <c r="J37">
        <f>BYPL_EOD!AC37+BYPL_EOD!AD37</f>
        <v>8.32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37.590000000000003</v>
      </c>
      <c r="O37" s="154">
        <f t="shared" si="1"/>
        <v>9.9999999999980105E-3</v>
      </c>
      <c r="P37">
        <v>15.204043628624632</v>
      </c>
      <c r="Q37">
        <v>8.3222133546155899</v>
      </c>
      <c r="R37">
        <v>0</v>
      </c>
      <c r="S37">
        <v>2.070550678371907</v>
      </c>
      <c r="T37">
        <v>12.003192338387869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15.2</v>
      </c>
      <c r="J38">
        <f>BYPL_EOD!AC38+BYPL_EOD!AD38</f>
        <v>8.32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37.590000000000003</v>
      </c>
      <c r="O38" s="154">
        <f t="shared" si="1"/>
        <v>9.9999999999980105E-3</v>
      </c>
      <c r="P38">
        <v>15.204043628624632</v>
      </c>
      <c r="Q38">
        <v>8.3222133546155899</v>
      </c>
      <c r="R38">
        <v>0</v>
      </c>
      <c r="S38">
        <v>2.070550678371907</v>
      </c>
      <c r="T38">
        <v>12.003192338387869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14.54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36.61</v>
      </c>
      <c r="O39" s="154">
        <f t="shared" si="1"/>
        <v>0.68999999999999773</v>
      </c>
      <c r="P39">
        <v>14.814039879814256</v>
      </c>
      <c r="Q39">
        <v>8.1507784758262769</v>
      </c>
      <c r="R39">
        <v>0</v>
      </c>
      <c r="S39">
        <v>2.109013930620049</v>
      </c>
      <c r="T39">
        <v>12.226167713739414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14.54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36.61</v>
      </c>
      <c r="O40" s="154">
        <f t="shared" si="1"/>
        <v>0.68999999999999773</v>
      </c>
      <c r="P40">
        <v>14.814039879814256</v>
      </c>
      <c r="Q40">
        <v>8.1507784758262769</v>
      </c>
      <c r="R40">
        <v>0</v>
      </c>
      <c r="S40">
        <v>2.109013930620049</v>
      </c>
      <c r="T40">
        <v>12.226167713739414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14.54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36.61</v>
      </c>
      <c r="O41" s="154">
        <f t="shared" si="1"/>
        <v>-0.31000000000000227</v>
      </c>
      <c r="P41">
        <v>14.416880633706636</v>
      </c>
      <c r="Q41">
        <v>7.9322589456432659</v>
      </c>
      <c r="R41">
        <v>0</v>
      </c>
      <c r="S41">
        <v>2.052472002185195</v>
      </c>
      <c r="T41">
        <v>11.898388418464899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14.54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36.61</v>
      </c>
      <c r="O42" s="154">
        <f t="shared" si="1"/>
        <v>-0.31000000000000227</v>
      </c>
      <c r="P42">
        <v>14.416880633706636</v>
      </c>
      <c r="Q42">
        <v>7.9322589456432659</v>
      </c>
      <c r="R42">
        <v>0</v>
      </c>
      <c r="S42">
        <v>2.052472002185195</v>
      </c>
      <c r="T42">
        <v>11.898388418464899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14.54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36.61</v>
      </c>
      <c r="O43" s="154">
        <f t="shared" si="1"/>
        <v>-0.31000000000000227</v>
      </c>
      <c r="P43">
        <v>14.416880633706636</v>
      </c>
      <c r="Q43">
        <v>7.9322589456432659</v>
      </c>
      <c r="R43">
        <v>0</v>
      </c>
      <c r="S43">
        <v>2.052472002185195</v>
      </c>
      <c r="T43">
        <v>11.898388418464899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14.54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36.61</v>
      </c>
      <c r="O44" s="154">
        <f t="shared" si="1"/>
        <v>-0.31000000000000227</v>
      </c>
      <c r="P44">
        <v>14.416880633706636</v>
      </c>
      <c r="Q44">
        <v>7.9322589456432659</v>
      </c>
      <c r="R44">
        <v>0</v>
      </c>
      <c r="S44">
        <v>2.052472002185195</v>
      </c>
      <c r="T44">
        <v>11.898388418464899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14.54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36.61</v>
      </c>
      <c r="O45" s="154">
        <f t="shared" si="1"/>
        <v>-0.31000000000000227</v>
      </c>
      <c r="P45">
        <v>14.416880633706636</v>
      </c>
      <c r="Q45">
        <v>7.9322589456432659</v>
      </c>
      <c r="R45">
        <v>0</v>
      </c>
      <c r="S45">
        <v>2.052472002185195</v>
      </c>
      <c r="T45">
        <v>11.898388418464899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14.54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36.61</v>
      </c>
      <c r="O46" s="154">
        <f t="shared" si="1"/>
        <v>-0.31000000000000227</v>
      </c>
      <c r="P46">
        <v>14.416880633706636</v>
      </c>
      <c r="Q46">
        <v>7.9322589456432659</v>
      </c>
      <c r="R46">
        <v>0</v>
      </c>
      <c r="S46">
        <v>2.052472002185195</v>
      </c>
      <c r="T46">
        <v>11.898388418464899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14.54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36.61</v>
      </c>
      <c r="O47" s="154">
        <f t="shared" si="1"/>
        <v>-0.31000000000000227</v>
      </c>
      <c r="P47">
        <v>14.416880633706636</v>
      </c>
      <c r="Q47">
        <v>7.9322589456432659</v>
      </c>
      <c r="R47">
        <v>0</v>
      </c>
      <c r="S47">
        <v>2.052472002185195</v>
      </c>
      <c r="T47">
        <v>11.898388418464899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14.54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36.61</v>
      </c>
      <c r="O48" s="154">
        <f t="shared" si="1"/>
        <v>-0.31000000000000227</v>
      </c>
      <c r="P48">
        <v>14.416880633706636</v>
      </c>
      <c r="Q48">
        <v>7.9322589456432659</v>
      </c>
      <c r="R48">
        <v>0</v>
      </c>
      <c r="S48">
        <v>2.052472002185195</v>
      </c>
      <c r="T48">
        <v>11.898388418464899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14.54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36.61</v>
      </c>
      <c r="O49" s="154">
        <f t="shared" si="1"/>
        <v>-0.31000000000000227</v>
      </c>
      <c r="P49">
        <v>14.416880633706636</v>
      </c>
      <c r="Q49">
        <v>7.9322589456432659</v>
      </c>
      <c r="R49">
        <v>0</v>
      </c>
      <c r="S49">
        <v>2.052472002185195</v>
      </c>
      <c r="T49">
        <v>11.898388418464899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14.54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36.61</v>
      </c>
      <c r="O50" s="154">
        <f t="shared" si="1"/>
        <v>-0.31000000000000227</v>
      </c>
      <c r="P50">
        <v>14.416880633706636</v>
      </c>
      <c r="Q50">
        <v>7.9322589456432659</v>
      </c>
      <c r="R50">
        <v>0</v>
      </c>
      <c r="S50">
        <v>2.052472002185195</v>
      </c>
      <c r="T50">
        <v>11.898388418464899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14.54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36.61</v>
      </c>
      <c r="O51" s="154">
        <f t="shared" si="1"/>
        <v>-0.31000000000000227</v>
      </c>
      <c r="P51">
        <v>14.416880633706636</v>
      </c>
      <c r="Q51">
        <v>7.9322589456432659</v>
      </c>
      <c r="R51">
        <v>0</v>
      </c>
      <c r="S51">
        <v>2.052472002185195</v>
      </c>
      <c r="T51">
        <v>11.898388418464899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14.54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36.61</v>
      </c>
      <c r="O52" s="154">
        <f t="shared" si="1"/>
        <v>-0.31000000000000227</v>
      </c>
      <c r="P52">
        <v>14.416880633706636</v>
      </c>
      <c r="Q52">
        <v>7.9322589456432659</v>
      </c>
      <c r="R52">
        <v>0</v>
      </c>
      <c r="S52">
        <v>2.052472002185195</v>
      </c>
      <c r="T52">
        <v>11.898388418464899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14.54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36.61</v>
      </c>
      <c r="O53" s="154">
        <f t="shared" si="1"/>
        <v>-0.31000000000000227</v>
      </c>
      <c r="P53">
        <v>14.416880633706636</v>
      </c>
      <c r="Q53">
        <v>7.9322589456432659</v>
      </c>
      <c r="R53">
        <v>0</v>
      </c>
      <c r="S53">
        <v>2.052472002185195</v>
      </c>
      <c r="T53">
        <v>11.898388418464899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14.54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36.61</v>
      </c>
      <c r="O54" s="154">
        <f t="shared" si="1"/>
        <v>-0.31000000000000227</v>
      </c>
      <c r="P54">
        <v>14.416880633706636</v>
      </c>
      <c r="Q54">
        <v>7.9322589456432659</v>
      </c>
      <c r="R54">
        <v>0</v>
      </c>
      <c r="S54">
        <v>2.052472002185195</v>
      </c>
      <c r="T54">
        <v>11.898388418464899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14.54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36.61</v>
      </c>
      <c r="O55" s="154">
        <f t="shared" si="1"/>
        <v>-0.31000000000000227</v>
      </c>
      <c r="P55">
        <v>14.416880633706636</v>
      </c>
      <c r="Q55">
        <v>7.9322589456432659</v>
      </c>
      <c r="R55">
        <v>0</v>
      </c>
      <c r="S55">
        <v>2.052472002185195</v>
      </c>
      <c r="T55">
        <v>11.898388418464899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14.54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36.61</v>
      </c>
      <c r="O56" s="154">
        <f t="shared" si="1"/>
        <v>-0.31000000000000227</v>
      </c>
      <c r="P56">
        <v>14.416880633706636</v>
      </c>
      <c r="Q56">
        <v>7.9322589456432659</v>
      </c>
      <c r="R56">
        <v>0</v>
      </c>
      <c r="S56">
        <v>2.052472002185195</v>
      </c>
      <c r="T56">
        <v>11.898388418464899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14.54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36.61</v>
      </c>
      <c r="O57" s="154">
        <f t="shared" si="1"/>
        <v>-0.31000000000000227</v>
      </c>
      <c r="P57">
        <v>14.416880633706636</v>
      </c>
      <c r="Q57">
        <v>7.9322589456432659</v>
      </c>
      <c r="R57">
        <v>0</v>
      </c>
      <c r="S57">
        <v>2.052472002185195</v>
      </c>
      <c r="T57">
        <v>11.898388418464899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14.54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36.61</v>
      </c>
      <c r="O58" s="154">
        <f t="shared" si="1"/>
        <v>-0.31000000000000227</v>
      </c>
      <c r="P58">
        <v>14.416880633706636</v>
      </c>
      <c r="Q58">
        <v>7.9322589456432659</v>
      </c>
      <c r="R58">
        <v>0</v>
      </c>
      <c r="S58">
        <v>2.052472002185195</v>
      </c>
      <c r="T58">
        <v>11.898388418464899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14.54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36.61</v>
      </c>
      <c r="O59" s="154">
        <f t="shared" si="1"/>
        <v>-0.31000000000000227</v>
      </c>
      <c r="P59">
        <v>14.416880633706636</v>
      </c>
      <c r="Q59">
        <v>7.9322589456432659</v>
      </c>
      <c r="R59">
        <v>0</v>
      </c>
      <c r="S59">
        <v>2.052472002185195</v>
      </c>
      <c r="T59">
        <v>11.898388418464899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14.54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36.61</v>
      </c>
      <c r="O60" s="154">
        <f t="shared" si="1"/>
        <v>-0.31000000000000227</v>
      </c>
      <c r="P60">
        <v>14.416880633706636</v>
      </c>
      <c r="Q60">
        <v>7.9322589456432659</v>
      </c>
      <c r="R60">
        <v>0</v>
      </c>
      <c r="S60">
        <v>2.052472002185195</v>
      </c>
      <c r="T60">
        <v>11.898388418464899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14.54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36.61</v>
      </c>
      <c r="O61" s="154">
        <f t="shared" si="1"/>
        <v>-0.31000000000000227</v>
      </c>
      <c r="P61">
        <v>14.416880633706636</v>
      </c>
      <c r="Q61">
        <v>7.9322589456432659</v>
      </c>
      <c r="R61">
        <v>0</v>
      </c>
      <c r="S61">
        <v>2.052472002185195</v>
      </c>
      <c r="T61">
        <v>11.898388418464899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14.54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36.61</v>
      </c>
      <c r="O62" s="154">
        <f t="shared" si="1"/>
        <v>-0.31000000000000227</v>
      </c>
      <c r="P62">
        <v>14.416880633706636</v>
      </c>
      <c r="Q62">
        <v>7.9322589456432659</v>
      </c>
      <c r="R62">
        <v>0</v>
      </c>
      <c r="S62">
        <v>2.052472002185195</v>
      </c>
      <c r="T62">
        <v>11.898388418464899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14.54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36.61</v>
      </c>
      <c r="O63" s="154">
        <f t="shared" si="1"/>
        <v>-0.31000000000000227</v>
      </c>
      <c r="P63">
        <v>14.416880633706636</v>
      </c>
      <c r="Q63">
        <v>7.9322589456432659</v>
      </c>
      <c r="R63">
        <v>0</v>
      </c>
      <c r="S63">
        <v>2.052472002185195</v>
      </c>
      <c r="T63">
        <v>11.898388418464899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14.54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36.61</v>
      </c>
      <c r="O64" s="154">
        <f t="shared" si="1"/>
        <v>-0.31000000000000227</v>
      </c>
      <c r="P64">
        <v>14.416880633706636</v>
      </c>
      <c r="Q64">
        <v>7.9322589456432659</v>
      </c>
      <c r="R64">
        <v>0</v>
      </c>
      <c r="S64">
        <v>2.052472002185195</v>
      </c>
      <c r="T64">
        <v>11.898388418464899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14.54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36.61</v>
      </c>
      <c r="O65" s="154">
        <f t="shared" si="1"/>
        <v>-0.31000000000000227</v>
      </c>
      <c r="P65">
        <v>14.416880633706636</v>
      </c>
      <c r="Q65">
        <v>7.9322589456432659</v>
      </c>
      <c r="R65">
        <v>0</v>
      </c>
      <c r="S65">
        <v>2.052472002185195</v>
      </c>
      <c r="T65">
        <v>11.898388418464899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14.54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36.61</v>
      </c>
      <c r="O66" s="154">
        <f t="shared" si="1"/>
        <v>-0.31000000000000227</v>
      </c>
      <c r="P66">
        <v>14.416880633706636</v>
      </c>
      <c r="Q66">
        <v>7.9322589456432659</v>
      </c>
      <c r="R66">
        <v>0</v>
      </c>
      <c r="S66">
        <v>2.052472002185195</v>
      </c>
      <c r="T66">
        <v>11.898388418464899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14.54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36.61</v>
      </c>
      <c r="O67" s="154">
        <f t="shared" ref="O67:O98" si="7">G67-N67</f>
        <v>-0.31000000000000227</v>
      </c>
      <c r="P67">
        <v>14.416880633706636</v>
      </c>
      <c r="Q67">
        <v>7.9322589456432659</v>
      </c>
      <c r="R67">
        <v>0</v>
      </c>
      <c r="S67">
        <v>2.052472002185195</v>
      </c>
      <c r="T67">
        <v>11.898388418464899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14.54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36.61</v>
      </c>
      <c r="O68" s="154">
        <f t="shared" si="7"/>
        <v>-0.31000000000000227</v>
      </c>
      <c r="P68">
        <v>14.416880633706636</v>
      </c>
      <c r="Q68">
        <v>7.9322589456432659</v>
      </c>
      <c r="R68">
        <v>0</v>
      </c>
      <c r="S68">
        <v>2.052472002185195</v>
      </c>
      <c r="T68">
        <v>11.898388418464899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14.54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36.61</v>
      </c>
      <c r="O69" s="154">
        <f t="shared" si="7"/>
        <v>-0.31000000000000227</v>
      </c>
      <c r="P69">
        <v>14.416880633706636</v>
      </c>
      <c r="Q69">
        <v>7.9322589456432659</v>
      </c>
      <c r="R69">
        <v>0</v>
      </c>
      <c r="S69">
        <v>2.052472002185195</v>
      </c>
      <c r="T69">
        <v>11.898388418464899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14.54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36.61</v>
      </c>
      <c r="O70" s="154">
        <f t="shared" si="7"/>
        <v>-0.31000000000000227</v>
      </c>
      <c r="P70">
        <v>14.416880633706636</v>
      </c>
      <c r="Q70">
        <v>7.9322589456432659</v>
      </c>
      <c r="R70">
        <v>0</v>
      </c>
      <c r="S70">
        <v>2.052472002185195</v>
      </c>
      <c r="T70">
        <v>11.898388418464899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14.54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36.61</v>
      </c>
      <c r="O71" s="154">
        <f t="shared" si="7"/>
        <v>-0.31000000000000227</v>
      </c>
      <c r="P71">
        <v>14.416880633706636</v>
      </c>
      <c r="Q71">
        <v>7.9322589456432659</v>
      </c>
      <c r="R71">
        <v>0</v>
      </c>
      <c r="S71">
        <v>2.052472002185195</v>
      </c>
      <c r="T71">
        <v>11.898388418464899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14.54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36.61</v>
      </c>
      <c r="O72" s="154">
        <f t="shared" si="7"/>
        <v>-0.31000000000000227</v>
      </c>
      <c r="P72">
        <v>14.416880633706636</v>
      </c>
      <c r="Q72">
        <v>7.9322589456432659</v>
      </c>
      <c r="R72">
        <v>0</v>
      </c>
      <c r="S72">
        <v>2.052472002185195</v>
      </c>
      <c r="T72">
        <v>11.898388418464899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14.54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36.61</v>
      </c>
      <c r="O73" s="154">
        <f t="shared" si="7"/>
        <v>-0.31000000000000227</v>
      </c>
      <c r="P73">
        <v>14.416880633706636</v>
      </c>
      <c r="Q73">
        <v>7.9322589456432659</v>
      </c>
      <c r="R73">
        <v>0</v>
      </c>
      <c r="S73">
        <v>2.052472002185195</v>
      </c>
      <c r="T73">
        <v>11.898388418464899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14.54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36.61</v>
      </c>
      <c r="O74" s="154">
        <f t="shared" si="7"/>
        <v>-0.31000000000000227</v>
      </c>
      <c r="P74">
        <v>14.416880633706636</v>
      </c>
      <c r="Q74">
        <v>7.9322589456432659</v>
      </c>
      <c r="R74">
        <v>0</v>
      </c>
      <c r="S74">
        <v>2.052472002185195</v>
      </c>
      <c r="T74">
        <v>11.898388418464899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14.54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36.61</v>
      </c>
      <c r="O75" s="154">
        <f t="shared" si="7"/>
        <v>-9.9999999999980105E-3</v>
      </c>
      <c r="P75">
        <v>14.536028407538923</v>
      </c>
      <c r="Q75">
        <v>7.9978148046981703</v>
      </c>
      <c r="R75">
        <v>0</v>
      </c>
      <c r="S75">
        <v>2.0694345807156513</v>
      </c>
      <c r="T75">
        <v>11.996722207047256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14.54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36.61</v>
      </c>
      <c r="O76" s="154">
        <f t="shared" si="7"/>
        <v>-9.9999999999980105E-3</v>
      </c>
      <c r="P76">
        <v>14.536028407538923</v>
      </c>
      <c r="Q76">
        <v>7.9978148046981703</v>
      </c>
      <c r="R76">
        <v>0</v>
      </c>
      <c r="S76">
        <v>2.0694345807156513</v>
      </c>
      <c r="T76">
        <v>11.996722207047256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15.2</v>
      </c>
      <c r="J77">
        <f>BYPL_EOD!AC77+BYPL_EOD!AD77</f>
        <v>8.32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37.590000000000003</v>
      </c>
      <c r="O77" s="154">
        <f t="shared" si="7"/>
        <v>9.9999999999980105E-3</v>
      </c>
      <c r="P77">
        <v>15.204043628624632</v>
      </c>
      <c r="Q77">
        <v>8.3222133546155899</v>
      </c>
      <c r="R77">
        <v>0</v>
      </c>
      <c r="S77">
        <v>2.070550678371907</v>
      </c>
      <c r="T77">
        <v>12.003192338387869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15.2</v>
      </c>
      <c r="J78">
        <f>BYPL_EOD!AC78+BYPL_EOD!AD78</f>
        <v>8.32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37.590000000000003</v>
      </c>
      <c r="O78" s="154">
        <f t="shared" si="7"/>
        <v>9.9999999999980105E-3</v>
      </c>
      <c r="P78">
        <v>15.204043628624632</v>
      </c>
      <c r="Q78">
        <v>8.3222133546155899</v>
      </c>
      <c r="R78">
        <v>0</v>
      </c>
      <c r="S78">
        <v>2.070550678371907</v>
      </c>
      <c r="T78">
        <v>12.003192338387869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15.2</v>
      </c>
      <c r="J79">
        <f>BYPL_EOD!AC79+BYPL_EOD!AD79</f>
        <v>8.32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37.590000000000003</v>
      </c>
      <c r="O79" s="154">
        <f t="shared" si="7"/>
        <v>9.9999999999980105E-3</v>
      </c>
      <c r="P79">
        <v>15.204043628624632</v>
      </c>
      <c r="Q79">
        <v>8.3222133546155899</v>
      </c>
      <c r="R79">
        <v>0</v>
      </c>
      <c r="S79">
        <v>2.070550678371907</v>
      </c>
      <c r="T79">
        <v>12.003192338387869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15.2</v>
      </c>
      <c r="J80">
        <f>BYPL_EOD!AC80+BYPL_EOD!AD80</f>
        <v>8.32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37.590000000000003</v>
      </c>
      <c r="O80" s="154">
        <f t="shared" si="7"/>
        <v>9.9999999999980105E-3</v>
      </c>
      <c r="P80">
        <v>15.204043628624632</v>
      </c>
      <c r="Q80">
        <v>8.3222133546155899</v>
      </c>
      <c r="R80">
        <v>0</v>
      </c>
      <c r="S80">
        <v>2.070550678371907</v>
      </c>
      <c r="T80">
        <v>12.003192338387869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15.2</v>
      </c>
      <c r="J81">
        <f>BYPL_EOD!AC81+BYPL_EOD!AD81</f>
        <v>8.32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37.590000000000003</v>
      </c>
      <c r="O81" s="154">
        <f t="shared" si="7"/>
        <v>9.9999999999980105E-3</v>
      </c>
      <c r="P81">
        <v>15.204043628624632</v>
      </c>
      <c r="Q81">
        <v>8.3222133546155899</v>
      </c>
      <c r="R81">
        <v>0</v>
      </c>
      <c r="S81">
        <v>2.070550678371907</v>
      </c>
      <c r="T81">
        <v>12.003192338387869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15.2</v>
      </c>
      <c r="J82">
        <f>BYPL_EOD!AC82+BYPL_EOD!AD82</f>
        <v>8.32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37.590000000000003</v>
      </c>
      <c r="O82" s="154">
        <f t="shared" si="7"/>
        <v>9.9999999999980105E-3</v>
      </c>
      <c r="P82">
        <v>15.204043628624632</v>
      </c>
      <c r="Q82">
        <v>8.3222133546155899</v>
      </c>
      <c r="R82">
        <v>0</v>
      </c>
      <c r="S82">
        <v>2.070550678371907</v>
      </c>
      <c r="T82">
        <v>12.003192338387869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15.2</v>
      </c>
      <c r="J83">
        <f>BYPL_EOD!AC83+BYPL_EOD!AD83</f>
        <v>8.32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37.590000000000003</v>
      </c>
      <c r="O83" s="154">
        <f t="shared" si="7"/>
        <v>9.9999999999980105E-3</v>
      </c>
      <c r="P83">
        <v>15.204043628624632</v>
      </c>
      <c r="Q83">
        <v>8.3222133546155899</v>
      </c>
      <c r="R83">
        <v>0</v>
      </c>
      <c r="S83">
        <v>2.070550678371907</v>
      </c>
      <c r="T83">
        <v>12.003192338387869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15.2</v>
      </c>
      <c r="J84">
        <f>BYPL_EOD!AC84+BYPL_EOD!AD84</f>
        <v>8.32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37.590000000000003</v>
      </c>
      <c r="O84" s="154">
        <f t="shared" si="7"/>
        <v>9.9999999999980105E-3</v>
      </c>
      <c r="P84">
        <v>15.204043628624632</v>
      </c>
      <c r="Q84">
        <v>8.3222133546155899</v>
      </c>
      <c r="R84">
        <v>0</v>
      </c>
      <c r="S84">
        <v>2.070550678371907</v>
      </c>
      <c r="T84">
        <v>12.003192338387869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15.2</v>
      </c>
      <c r="J85">
        <f>BYPL_EOD!AC85+BYPL_EOD!AD85</f>
        <v>8.32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37.590000000000003</v>
      </c>
      <c r="O85" s="154">
        <f t="shared" si="7"/>
        <v>9.9999999999980105E-3</v>
      </c>
      <c r="P85">
        <v>15.204043628624632</v>
      </c>
      <c r="Q85">
        <v>8.3222133546155899</v>
      </c>
      <c r="R85">
        <v>0</v>
      </c>
      <c r="S85">
        <v>2.070550678371907</v>
      </c>
      <c r="T85">
        <v>12.003192338387869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15.2</v>
      </c>
      <c r="J86">
        <f>BYPL_EOD!AC86+BYPL_EOD!AD86</f>
        <v>8.32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37.590000000000003</v>
      </c>
      <c r="O86" s="154">
        <f t="shared" si="7"/>
        <v>9.9999999999980105E-3</v>
      </c>
      <c r="P86">
        <v>15.204043628624632</v>
      </c>
      <c r="Q86">
        <v>8.3222133546155899</v>
      </c>
      <c r="R86">
        <v>0</v>
      </c>
      <c r="S86">
        <v>2.070550678371907</v>
      </c>
      <c r="T86">
        <v>12.003192338387869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15.2</v>
      </c>
      <c r="J87">
        <f>BYPL_EOD!AC87+BYPL_EOD!AD87</f>
        <v>8.32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37.590000000000003</v>
      </c>
      <c r="O87" s="154">
        <f t="shared" si="7"/>
        <v>9.9999999999980105E-3</v>
      </c>
      <c r="P87">
        <v>15.204043628624632</v>
      </c>
      <c r="Q87">
        <v>8.3222133546155899</v>
      </c>
      <c r="R87">
        <v>0</v>
      </c>
      <c r="S87">
        <v>2.070550678371907</v>
      </c>
      <c r="T87">
        <v>12.003192338387869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15.2</v>
      </c>
      <c r="J88">
        <f>BYPL_EOD!AC88+BYPL_EOD!AD88</f>
        <v>8.32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37.590000000000003</v>
      </c>
      <c r="O88" s="154">
        <f t="shared" si="7"/>
        <v>9.9999999999980105E-3</v>
      </c>
      <c r="P88">
        <v>15.204043628624632</v>
      </c>
      <c r="Q88">
        <v>8.3222133546155899</v>
      </c>
      <c r="R88">
        <v>0</v>
      </c>
      <c r="S88">
        <v>2.070550678371907</v>
      </c>
      <c r="T88">
        <v>12.003192338387869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15.2</v>
      </c>
      <c r="J89">
        <f>BYPL_EOD!AC89+BYPL_EOD!AD89</f>
        <v>8.32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37.590000000000003</v>
      </c>
      <c r="O89" s="154">
        <f t="shared" si="7"/>
        <v>9.9999999999980105E-3</v>
      </c>
      <c r="P89">
        <v>15.204043628624632</v>
      </c>
      <c r="Q89">
        <v>8.3222133546155899</v>
      </c>
      <c r="R89">
        <v>0</v>
      </c>
      <c r="S89">
        <v>2.070550678371907</v>
      </c>
      <c r="T89">
        <v>12.003192338387869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15.2</v>
      </c>
      <c r="J90">
        <f>BYPL_EOD!AC90+BYPL_EOD!AD90</f>
        <v>8.32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37.590000000000003</v>
      </c>
      <c r="O90" s="154">
        <f t="shared" si="7"/>
        <v>9.9999999999980105E-3</v>
      </c>
      <c r="P90">
        <v>15.204043628624632</v>
      </c>
      <c r="Q90">
        <v>8.3222133546155899</v>
      </c>
      <c r="R90">
        <v>0</v>
      </c>
      <c r="S90">
        <v>2.070550678371907</v>
      </c>
      <c r="T90">
        <v>12.003192338387869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15.2</v>
      </c>
      <c r="J91">
        <f>BYPL_EOD!AC91+BYPL_EOD!AD91</f>
        <v>8.32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37.590000000000003</v>
      </c>
      <c r="O91" s="154">
        <f t="shared" si="7"/>
        <v>9.9999999999980105E-3</v>
      </c>
      <c r="P91">
        <v>15.204043628624632</v>
      </c>
      <c r="Q91">
        <v>8.3222133546155899</v>
      </c>
      <c r="R91">
        <v>0</v>
      </c>
      <c r="S91">
        <v>2.070550678371907</v>
      </c>
      <c r="T91">
        <v>12.003192338387869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15.2</v>
      </c>
      <c r="J92">
        <f>BYPL_EOD!AC92+BYPL_EOD!AD92</f>
        <v>8.32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37.590000000000003</v>
      </c>
      <c r="O92" s="154">
        <f t="shared" si="7"/>
        <v>9.9999999999980105E-3</v>
      </c>
      <c r="P92">
        <v>15.204043628624632</v>
      </c>
      <c r="Q92">
        <v>8.3222133546155899</v>
      </c>
      <c r="R92">
        <v>0</v>
      </c>
      <c r="S92">
        <v>2.070550678371907</v>
      </c>
      <c r="T92">
        <v>12.003192338387869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14.54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36.61</v>
      </c>
      <c r="O93" s="154">
        <f t="shared" si="7"/>
        <v>-9.9999999999980105E-3</v>
      </c>
      <c r="P93">
        <v>14.536028407538923</v>
      </c>
      <c r="Q93">
        <v>7.9978148046981703</v>
      </c>
      <c r="R93">
        <v>0</v>
      </c>
      <c r="S93">
        <v>2.0694345807156513</v>
      </c>
      <c r="T93">
        <v>11.996722207047256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14.54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36.61</v>
      </c>
      <c r="O94" s="154">
        <f t="shared" si="7"/>
        <v>-9.9999999999980105E-3</v>
      </c>
      <c r="P94">
        <v>14.536028407538923</v>
      </c>
      <c r="Q94">
        <v>7.9978148046981703</v>
      </c>
      <c r="R94">
        <v>0</v>
      </c>
      <c r="S94">
        <v>2.0694345807156513</v>
      </c>
      <c r="T94">
        <v>11.996722207047256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14.54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36.61</v>
      </c>
      <c r="O95" s="154">
        <f t="shared" si="7"/>
        <v>-9.9999999999980105E-3</v>
      </c>
      <c r="P95">
        <v>14.536028407538923</v>
      </c>
      <c r="Q95">
        <v>7.9978148046981703</v>
      </c>
      <c r="R95">
        <v>0</v>
      </c>
      <c r="S95">
        <v>2.0694345807156513</v>
      </c>
      <c r="T95">
        <v>11.996722207047256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14.54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36.61</v>
      </c>
      <c r="O96" s="154">
        <f t="shared" si="7"/>
        <v>-9.9999999999980105E-3</v>
      </c>
      <c r="P96">
        <v>14.536028407538923</v>
      </c>
      <c r="Q96">
        <v>7.9978148046981703</v>
      </c>
      <c r="R96">
        <v>0</v>
      </c>
      <c r="S96">
        <v>2.0694345807156513</v>
      </c>
      <c r="T96">
        <v>11.996722207047256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14.54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36.61</v>
      </c>
      <c r="O97" s="154">
        <f t="shared" si="7"/>
        <v>-9.9999999999980105E-3</v>
      </c>
      <c r="P97">
        <v>14.536028407538923</v>
      </c>
      <c r="Q97">
        <v>7.9978148046981703</v>
      </c>
      <c r="R97">
        <v>0</v>
      </c>
      <c r="S97">
        <v>2.0694345807156513</v>
      </c>
      <c r="T97">
        <v>11.996722207047256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14.54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36.61</v>
      </c>
      <c r="O98" s="154">
        <f t="shared" si="7"/>
        <v>-9.9999999999980105E-3</v>
      </c>
      <c r="P98">
        <v>14.536028407538923</v>
      </c>
      <c r="Q98">
        <v>7.9978148046981703</v>
      </c>
      <c r="R98">
        <v>0</v>
      </c>
      <c r="S98">
        <v>2.0694345807156513</v>
      </c>
      <c r="T98">
        <v>11.996722207047256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0.88569999999999993</v>
      </c>
      <c r="E99" s="156">
        <f t="shared" si="12"/>
        <v>0</v>
      </c>
      <c r="F99" s="156">
        <f t="shared" si="12"/>
        <v>2.016</v>
      </c>
      <c r="G99" s="156">
        <f t="shared" si="12"/>
        <v>0.88569999999999993</v>
      </c>
      <c r="H99" s="156"/>
      <c r="I99" s="156">
        <f t="shared" si="12"/>
        <v>0.35078249999999972</v>
      </c>
      <c r="J99" s="156">
        <f t="shared" si="12"/>
        <v>0.20295500000000019</v>
      </c>
      <c r="K99" s="156">
        <f t="shared" si="12"/>
        <v>0</v>
      </c>
      <c r="L99" s="156">
        <f t="shared" si="12"/>
        <v>4.9177499999999888E-2</v>
      </c>
      <c r="M99" s="156">
        <f t="shared" si="12"/>
        <v>0.28509749999999995</v>
      </c>
      <c r="N99" s="156">
        <f t="shared" si="12"/>
        <v>0.88801250000000087</v>
      </c>
      <c r="O99" s="156">
        <f t="shared" si="12"/>
        <v>-2.312500000000025E-3</v>
      </c>
      <c r="P99" s="156">
        <f t="shared" si="12"/>
        <v>0.34990890827196769</v>
      </c>
      <c r="Q99" s="156">
        <f t="shared" si="12"/>
        <v>0.20236562669441019</v>
      </c>
      <c r="R99" s="156">
        <f t="shared" si="12"/>
        <v>0</v>
      </c>
      <c r="S99" s="156">
        <f t="shared" si="12"/>
        <v>4.9052531439690232E-2</v>
      </c>
      <c r="T99" s="156">
        <f t="shared" si="12"/>
        <v>0.28437293359393256</v>
      </c>
      <c r="U99" s="156">
        <f t="shared" si="12"/>
        <v>0.88569999999999993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6" activePane="bottomRight" state="frozen"/>
      <selection activeCell="Q1" sqref="Q1:Q99"/>
      <selection pane="topRight" activeCell="Q1" sqref="Q1:Q99"/>
      <selection pane="bottomLeft" activeCell="Q1" sqref="Q1:Q99"/>
      <selection pane="bottomRight" activeCell="N101" sqref="N101:V10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216.38</v>
      </c>
      <c r="E3">
        <f>BAWANA!AM3</f>
        <v>0</v>
      </c>
      <c r="F3">
        <f>(B3+C3)*0.8</f>
        <v>256</v>
      </c>
      <c r="G3">
        <f>(D3+E3)</f>
        <v>216.38</v>
      </c>
      <c r="H3" s="154"/>
      <c r="I3">
        <f>BRPL_EOD!AK3+BRPL_EOD!AL3</f>
        <v>83.47</v>
      </c>
      <c r="J3">
        <f>BYPL_EOD!AK3+BYPL_EOD!AL3</f>
        <v>50</v>
      </c>
      <c r="K3">
        <f>MES_EOD!AK3+MES_EOD!AL3</f>
        <v>5</v>
      </c>
      <c r="L3">
        <f>NDMC_EOD!AK3+NDMC_EOD!AL3</f>
        <v>19.57</v>
      </c>
      <c r="M3">
        <f>TPDDL_EOD!AK3+TPDDL_EOD!AL3</f>
        <v>58.32</v>
      </c>
      <c r="N3">
        <f t="shared" ref="N3:N66" si="0">SUM(I3:M3)</f>
        <v>216.35999999999999</v>
      </c>
      <c r="O3" s="154">
        <f t="shared" ref="O3:O66" si="1">G3-N3</f>
        <v>2.0000000000010232E-2</v>
      </c>
      <c r="P3">
        <v>83.477715843963765</v>
      </c>
      <c r="Q3">
        <v>50.004621926418935</v>
      </c>
      <c r="R3">
        <v>5.0004621926418933</v>
      </c>
      <c r="S3">
        <v>19.57180902200037</v>
      </c>
      <c r="T3">
        <v>58.325391014975047</v>
      </c>
      <c r="U3" s="156">
        <f t="shared" ref="U3:U66" si="2">SUM(P3:T3)</f>
        <v>216.38</v>
      </c>
      <c r="V3" s="154">
        <f t="shared" ref="V3:V66" si="3">G3-U3</f>
        <v>0</v>
      </c>
      <c r="Y3">
        <f>BAWANA!AW3+BAWANA!AX3</f>
        <v>26.81</v>
      </c>
      <c r="Z3">
        <f>BAWANA!BD3+BAWANA!BE3</f>
        <v>26.81</v>
      </c>
      <c r="AA3">
        <f>BAWANA!X3+BAWANA!Y3</f>
        <v>26.81</v>
      </c>
      <c r="AB3">
        <f>BAWANA!AE3+BAWANA!AF3</f>
        <v>26.81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216.38</v>
      </c>
      <c r="E4">
        <f>BAWANA!AM4</f>
        <v>0</v>
      </c>
      <c r="F4">
        <f t="shared" ref="F4:F67" si="4">(B4+C4)*0.8</f>
        <v>256</v>
      </c>
      <c r="G4">
        <f t="shared" ref="G4:G67" si="5">(D4+E4)</f>
        <v>216.38</v>
      </c>
      <c r="H4" s="154"/>
      <c r="I4">
        <f>BRPL_EOD!AK4+BRPL_EOD!AL4</f>
        <v>83.47</v>
      </c>
      <c r="J4">
        <f>BYPL_EOD!AK4+BYPL_EOD!AL4</f>
        <v>50</v>
      </c>
      <c r="K4">
        <f>MES_EOD!AK4+MES_EOD!AL4</f>
        <v>5</v>
      </c>
      <c r="L4">
        <f>NDMC_EOD!AK4+NDMC_EOD!AL4</f>
        <v>19.57</v>
      </c>
      <c r="M4">
        <f>TPDDL_EOD!AK4+TPDDL_EOD!AL4</f>
        <v>58.32</v>
      </c>
      <c r="N4">
        <f t="shared" si="0"/>
        <v>216.35999999999999</v>
      </c>
      <c r="O4" s="154">
        <f t="shared" si="1"/>
        <v>2.0000000000010232E-2</v>
      </c>
      <c r="P4">
        <v>83.477715843963765</v>
      </c>
      <c r="Q4">
        <v>50.004621926418935</v>
      </c>
      <c r="R4">
        <v>5.0004621926418933</v>
      </c>
      <c r="S4">
        <v>19.57180902200037</v>
      </c>
      <c r="T4">
        <v>58.325391014975047</v>
      </c>
      <c r="U4" s="156">
        <f t="shared" si="2"/>
        <v>216.38</v>
      </c>
      <c r="V4" s="154">
        <f t="shared" si="3"/>
        <v>0</v>
      </c>
      <c r="Y4">
        <f>BAWANA!AW4+BAWANA!AX4</f>
        <v>26.81</v>
      </c>
      <c r="Z4">
        <f>BAWANA!BD4+BAWANA!BE4</f>
        <v>26.81</v>
      </c>
      <c r="AA4">
        <f>BAWANA!X4+BAWANA!Y4</f>
        <v>26.81</v>
      </c>
      <c r="AB4">
        <f>BAWANA!AE4+BAWANA!AF4</f>
        <v>26.81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216.38</v>
      </c>
      <c r="E5">
        <f>BAWANA!AM5</f>
        <v>0</v>
      </c>
      <c r="F5">
        <f t="shared" si="4"/>
        <v>256</v>
      </c>
      <c r="G5">
        <f t="shared" si="5"/>
        <v>216.38</v>
      </c>
      <c r="H5" s="154"/>
      <c r="I5">
        <f>BRPL_EOD!AK5+BRPL_EOD!AL5</f>
        <v>83.47</v>
      </c>
      <c r="J5">
        <f>BYPL_EOD!AK5+BYPL_EOD!AL5</f>
        <v>50</v>
      </c>
      <c r="K5">
        <f>MES_EOD!AK5+MES_EOD!AL5</f>
        <v>5</v>
      </c>
      <c r="L5">
        <f>NDMC_EOD!AK5+NDMC_EOD!AL5</f>
        <v>19.57</v>
      </c>
      <c r="M5">
        <f>TPDDL_EOD!AK5+TPDDL_EOD!AL5</f>
        <v>58.32</v>
      </c>
      <c r="N5">
        <f t="shared" si="0"/>
        <v>216.35999999999999</v>
      </c>
      <c r="O5" s="154">
        <f t="shared" si="1"/>
        <v>2.0000000000010232E-2</v>
      </c>
      <c r="P5">
        <v>83.477715843963765</v>
      </c>
      <c r="Q5">
        <v>50.004621926418935</v>
      </c>
      <c r="R5">
        <v>5.0004621926418933</v>
      </c>
      <c r="S5">
        <v>19.57180902200037</v>
      </c>
      <c r="T5">
        <v>58.325391014975047</v>
      </c>
      <c r="U5" s="156">
        <f t="shared" si="2"/>
        <v>216.38</v>
      </c>
      <c r="V5" s="154">
        <f t="shared" si="3"/>
        <v>0</v>
      </c>
      <c r="Y5">
        <f>BAWANA!AW5+BAWANA!AX5</f>
        <v>26.81</v>
      </c>
      <c r="Z5">
        <f>BAWANA!BD5+BAWANA!BE5</f>
        <v>26.81</v>
      </c>
      <c r="AA5">
        <f>BAWANA!X5+BAWANA!Y5</f>
        <v>26.81</v>
      </c>
      <c r="AB5">
        <f>BAWANA!AE5+BAWANA!AF5</f>
        <v>26.81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216.38</v>
      </c>
      <c r="E6">
        <f>BAWANA!AM6</f>
        <v>0</v>
      </c>
      <c r="F6">
        <f t="shared" si="4"/>
        <v>256</v>
      </c>
      <c r="G6">
        <f t="shared" si="5"/>
        <v>216.38</v>
      </c>
      <c r="H6" s="154"/>
      <c r="I6">
        <f>BRPL_EOD!AK6+BRPL_EOD!AL6</f>
        <v>83.47</v>
      </c>
      <c r="J6">
        <f>BYPL_EOD!AK6+BYPL_EOD!AL6</f>
        <v>50</v>
      </c>
      <c r="K6">
        <f>MES_EOD!AK6+MES_EOD!AL6</f>
        <v>5</v>
      </c>
      <c r="L6">
        <f>NDMC_EOD!AK6+NDMC_EOD!AL6</f>
        <v>19.57</v>
      </c>
      <c r="M6">
        <f>TPDDL_EOD!AK6+TPDDL_EOD!AL6</f>
        <v>58.32</v>
      </c>
      <c r="N6">
        <f t="shared" si="0"/>
        <v>216.35999999999999</v>
      </c>
      <c r="O6" s="154">
        <f t="shared" si="1"/>
        <v>2.0000000000010232E-2</v>
      </c>
      <c r="P6">
        <v>83.477715843963765</v>
      </c>
      <c r="Q6">
        <v>50.004621926418935</v>
      </c>
      <c r="R6">
        <v>5.0004621926418933</v>
      </c>
      <c r="S6">
        <v>19.57180902200037</v>
      </c>
      <c r="T6">
        <v>58.325391014975047</v>
      </c>
      <c r="U6" s="156">
        <f t="shared" si="2"/>
        <v>216.38</v>
      </c>
      <c r="V6" s="154">
        <f t="shared" si="3"/>
        <v>0</v>
      </c>
      <c r="Y6">
        <f>BAWANA!AW6+BAWANA!AX6</f>
        <v>26.81</v>
      </c>
      <c r="Z6">
        <f>BAWANA!BD6+BAWANA!BE6</f>
        <v>26.81</v>
      </c>
      <c r="AA6">
        <f>BAWANA!X6+BAWANA!Y6</f>
        <v>26.81</v>
      </c>
      <c r="AB6">
        <f>BAWANA!AE6+BAWANA!AF6</f>
        <v>26.81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216.38</v>
      </c>
      <c r="E7">
        <f>BAWANA!AM7</f>
        <v>0</v>
      </c>
      <c r="F7">
        <f t="shared" si="4"/>
        <v>256</v>
      </c>
      <c r="G7">
        <f t="shared" si="5"/>
        <v>216.38</v>
      </c>
      <c r="H7" s="154"/>
      <c r="I7">
        <f>BRPL_EOD!AK7+BRPL_EOD!AL7</f>
        <v>83.47</v>
      </c>
      <c r="J7">
        <f>BYPL_EOD!AK7+BYPL_EOD!AL7</f>
        <v>50</v>
      </c>
      <c r="K7">
        <f>MES_EOD!AK7+MES_EOD!AL7</f>
        <v>5</v>
      </c>
      <c r="L7">
        <f>NDMC_EOD!AK7+NDMC_EOD!AL7</f>
        <v>19.57</v>
      </c>
      <c r="M7">
        <f>TPDDL_EOD!AK7+TPDDL_EOD!AL7</f>
        <v>58.32</v>
      </c>
      <c r="N7">
        <f t="shared" si="0"/>
        <v>216.35999999999999</v>
      </c>
      <c r="O7" s="154">
        <f t="shared" si="1"/>
        <v>2.0000000000010232E-2</v>
      </c>
      <c r="P7">
        <v>83.477715843963765</v>
      </c>
      <c r="Q7">
        <v>50.004621926418935</v>
      </c>
      <c r="R7">
        <v>5.0004621926418933</v>
      </c>
      <c r="S7">
        <v>19.57180902200037</v>
      </c>
      <c r="T7">
        <v>58.325391014975047</v>
      </c>
      <c r="U7" s="156">
        <f t="shared" si="2"/>
        <v>216.38</v>
      </c>
      <c r="V7" s="154">
        <f t="shared" si="3"/>
        <v>0</v>
      </c>
      <c r="Y7">
        <f>BAWANA!AW7+BAWANA!AX7</f>
        <v>26.81</v>
      </c>
      <c r="Z7">
        <f>BAWANA!BD7+BAWANA!BE7</f>
        <v>26.81</v>
      </c>
      <c r="AA7">
        <f>BAWANA!X7+BAWANA!Y7</f>
        <v>26.81</v>
      </c>
      <c r="AB7">
        <f>BAWANA!AE7+BAWANA!AF7</f>
        <v>26.81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216.38</v>
      </c>
      <c r="E8">
        <f>BAWANA!AM8</f>
        <v>0</v>
      </c>
      <c r="F8">
        <f t="shared" si="4"/>
        <v>256</v>
      </c>
      <c r="G8">
        <f t="shared" si="5"/>
        <v>216.38</v>
      </c>
      <c r="H8" s="154"/>
      <c r="I8">
        <f>BRPL_EOD!AK8+BRPL_EOD!AL8</f>
        <v>83.47</v>
      </c>
      <c r="J8">
        <f>BYPL_EOD!AK8+BYPL_EOD!AL8</f>
        <v>50</v>
      </c>
      <c r="K8">
        <f>MES_EOD!AK8+MES_EOD!AL8</f>
        <v>5</v>
      </c>
      <c r="L8">
        <f>NDMC_EOD!AK8+NDMC_EOD!AL8</f>
        <v>19.57</v>
      </c>
      <c r="M8">
        <f>TPDDL_EOD!AK8+TPDDL_EOD!AL8</f>
        <v>58.32</v>
      </c>
      <c r="N8">
        <f t="shared" si="0"/>
        <v>216.35999999999999</v>
      </c>
      <c r="O8" s="154">
        <f t="shared" si="1"/>
        <v>2.0000000000010232E-2</v>
      </c>
      <c r="P8">
        <v>83.477715843963765</v>
      </c>
      <c r="Q8">
        <v>50.004621926418935</v>
      </c>
      <c r="R8">
        <v>5.0004621926418933</v>
      </c>
      <c r="S8">
        <v>19.57180902200037</v>
      </c>
      <c r="T8">
        <v>58.325391014975047</v>
      </c>
      <c r="U8" s="156">
        <f t="shared" si="2"/>
        <v>216.38</v>
      </c>
      <c r="V8" s="154">
        <f t="shared" si="3"/>
        <v>0</v>
      </c>
      <c r="Y8">
        <f>BAWANA!AW8+BAWANA!AX8</f>
        <v>26.81</v>
      </c>
      <c r="Z8">
        <f>BAWANA!BD8+BAWANA!BE8</f>
        <v>26.81</v>
      </c>
      <c r="AA8">
        <f>BAWANA!X8+BAWANA!Y8</f>
        <v>26.81</v>
      </c>
      <c r="AB8">
        <f>BAWANA!AE8+BAWANA!AF8</f>
        <v>26.81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216.38</v>
      </c>
      <c r="E9">
        <f>BAWANA!AM9</f>
        <v>0</v>
      </c>
      <c r="F9">
        <f t="shared" si="4"/>
        <v>256</v>
      </c>
      <c r="G9">
        <f t="shared" si="5"/>
        <v>216.38</v>
      </c>
      <c r="H9" s="154"/>
      <c r="I9">
        <f>BRPL_EOD!AK9+BRPL_EOD!AL9</f>
        <v>83.47</v>
      </c>
      <c r="J9">
        <f>BYPL_EOD!AK9+BYPL_EOD!AL9</f>
        <v>50</v>
      </c>
      <c r="K9">
        <f>MES_EOD!AK9+MES_EOD!AL9</f>
        <v>5</v>
      </c>
      <c r="L9">
        <f>NDMC_EOD!AK9+NDMC_EOD!AL9</f>
        <v>19.57</v>
      </c>
      <c r="M9">
        <f>TPDDL_EOD!AK9+TPDDL_EOD!AL9</f>
        <v>58.32</v>
      </c>
      <c r="N9">
        <f t="shared" si="0"/>
        <v>216.35999999999999</v>
      </c>
      <c r="O9" s="154">
        <f t="shared" si="1"/>
        <v>2.0000000000010232E-2</v>
      </c>
      <c r="P9">
        <v>83.477715843963765</v>
      </c>
      <c r="Q9">
        <v>50.004621926418935</v>
      </c>
      <c r="R9">
        <v>5.0004621926418933</v>
      </c>
      <c r="S9">
        <v>19.57180902200037</v>
      </c>
      <c r="T9">
        <v>58.325391014975047</v>
      </c>
      <c r="U9" s="156">
        <f t="shared" si="2"/>
        <v>216.38</v>
      </c>
      <c r="V9" s="154">
        <f t="shared" si="3"/>
        <v>0</v>
      </c>
      <c r="Y9">
        <f>BAWANA!AW9+BAWANA!AX9</f>
        <v>26.81</v>
      </c>
      <c r="Z9">
        <f>BAWANA!BD9+BAWANA!BE9</f>
        <v>26.81</v>
      </c>
      <c r="AA9">
        <f>BAWANA!X9+BAWANA!Y9</f>
        <v>26.81</v>
      </c>
      <c r="AB9">
        <f>BAWANA!AE9+BAWANA!AF9</f>
        <v>26.81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216.38</v>
      </c>
      <c r="E10">
        <f>BAWANA!AM10</f>
        <v>0</v>
      </c>
      <c r="F10">
        <f t="shared" si="4"/>
        <v>256</v>
      </c>
      <c r="G10">
        <f t="shared" si="5"/>
        <v>216.38</v>
      </c>
      <c r="H10" s="154"/>
      <c r="I10">
        <f>BRPL_EOD!AK10+BRPL_EOD!AL10</f>
        <v>83.47</v>
      </c>
      <c r="J10">
        <f>BYPL_EOD!AK10+BYPL_EOD!AL10</f>
        <v>50</v>
      </c>
      <c r="K10">
        <f>MES_EOD!AK10+MES_EOD!AL10</f>
        <v>5</v>
      </c>
      <c r="L10">
        <f>NDMC_EOD!AK10+NDMC_EOD!AL10</f>
        <v>19.57</v>
      </c>
      <c r="M10">
        <f>TPDDL_EOD!AK10+TPDDL_EOD!AL10</f>
        <v>58.32</v>
      </c>
      <c r="N10">
        <f t="shared" si="0"/>
        <v>216.35999999999999</v>
      </c>
      <c r="O10" s="154">
        <f t="shared" si="1"/>
        <v>2.0000000000010232E-2</v>
      </c>
      <c r="P10">
        <v>83.477715843963765</v>
      </c>
      <c r="Q10">
        <v>50.004621926418935</v>
      </c>
      <c r="R10">
        <v>5.0004621926418933</v>
      </c>
      <c r="S10">
        <v>19.57180902200037</v>
      </c>
      <c r="T10">
        <v>58.325391014975047</v>
      </c>
      <c r="U10" s="156">
        <f t="shared" si="2"/>
        <v>216.38</v>
      </c>
      <c r="V10" s="154">
        <f t="shared" si="3"/>
        <v>0</v>
      </c>
      <c r="Y10">
        <f>BAWANA!AW10+BAWANA!AX10</f>
        <v>26.81</v>
      </c>
      <c r="Z10">
        <f>BAWANA!BD10+BAWANA!BE10</f>
        <v>26.81</v>
      </c>
      <c r="AA10">
        <f>BAWANA!X10+BAWANA!Y10</f>
        <v>26.81</v>
      </c>
      <c r="AB10">
        <f>BAWANA!AE10+BAWANA!AF10</f>
        <v>26.81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216.38</v>
      </c>
      <c r="E11">
        <f>BAWANA!AM11</f>
        <v>0</v>
      </c>
      <c r="F11">
        <f t="shared" si="4"/>
        <v>256</v>
      </c>
      <c r="G11">
        <f t="shared" si="5"/>
        <v>216.38</v>
      </c>
      <c r="H11" s="154"/>
      <c r="I11">
        <f>BRPL_EOD!AK11+BRPL_EOD!AL11</f>
        <v>83.47</v>
      </c>
      <c r="J11">
        <f>BYPL_EOD!AK11+BYPL_EOD!AL11</f>
        <v>50</v>
      </c>
      <c r="K11">
        <f>MES_EOD!AK11+MES_EOD!AL11</f>
        <v>5</v>
      </c>
      <c r="L11">
        <f>NDMC_EOD!AK11+NDMC_EOD!AL11</f>
        <v>19.57</v>
      </c>
      <c r="M11">
        <f>TPDDL_EOD!AK11+TPDDL_EOD!AL11</f>
        <v>58.32</v>
      </c>
      <c r="N11">
        <f t="shared" si="0"/>
        <v>216.35999999999999</v>
      </c>
      <c r="O11" s="154">
        <f t="shared" si="1"/>
        <v>2.0000000000010232E-2</v>
      </c>
      <c r="P11">
        <v>83.477715843963765</v>
      </c>
      <c r="Q11">
        <v>50.004621926418935</v>
      </c>
      <c r="R11">
        <v>5.0004621926418933</v>
      </c>
      <c r="S11">
        <v>19.57180902200037</v>
      </c>
      <c r="T11">
        <v>58.325391014975047</v>
      </c>
      <c r="U11" s="156">
        <f t="shared" si="2"/>
        <v>216.38</v>
      </c>
      <c r="V11" s="154">
        <f t="shared" si="3"/>
        <v>0</v>
      </c>
      <c r="Y11">
        <f>BAWANA!AW11+BAWANA!AX11</f>
        <v>26.81</v>
      </c>
      <c r="Z11">
        <f>BAWANA!BD11+BAWANA!BE11</f>
        <v>26.81</v>
      </c>
      <c r="AA11">
        <f>BAWANA!X11+BAWANA!Y11</f>
        <v>26.81</v>
      </c>
      <c r="AB11">
        <f>BAWANA!AE11+BAWANA!AF11</f>
        <v>26.81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216.38</v>
      </c>
      <c r="E12">
        <f>BAWANA!AM12</f>
        <v>0</v>
      </c>
      <c r="F12">
        <f t="shared" si="4"/>
        <v>256</v>
      </c>
      <c r="G12">
        <f t="shared" si="5"/>
        <v>216.38</v>
      </c>
      <c r="H12" s="154"/>
      <c r="I12">
        <f>BRPL_EOD!AK12+BRPL_EOD!AL12</f>
        <v>83.47</v>
      </c>
      <c r="J12">
        <f>BYPL_EOD!AK12+BYPL_EOD!AL12</f>
        <v>50</v>
      </c>
      <c r="K12">
        <f>MES_EOD!AK12+MES_EOD!AL12</f>
        <v>5</v>
      </c>
      <c r="L12">
        <f>NDMC_EOD!AK12+NDMC_EOD!AL12</f>
        <v>19.57</v>
      </c>
      <c r="M12">
        <f>TPDDL_EOD!AK12+TPDDL_EOD!AL12</f>
        <v>58.32</v>
      </c>
      <c r="N12">
        <f t="shared" si="0"/>
        <v>216.35999999999999</v>
      </c>
      <c r="O12" s="154">
        <f t="shared" si="1"/>
        <v>2.0000000000010232E-2</v>
      </c>
      <c r="P12">
        <v>83.477715843963765</v>
      </c>
      <c r="Q12">
        <v>50.004621926418935</v>
      </c>
      <c r="R12">
        <v>5.0004621926418933</v>
      </c>
      <c r="S12">
        <v>19.57180902200037</v>
      </c>
      <c r="T12">
        <v>58.325391014975047</v>
      </c>
      <c r="U12" s="156">
        <f t="shared" si="2"/>
        <v>216.38</v>
      </c>
      <c r="V12" s="154">
        <f t="shared" si="3"/>
        <v>0</v>
      </c>
      <c r="Y12">
        <f>BAWANA!AW12+BAWANA!AX12</f>
        <v>26.81</v>
      </c>
      <c r="Z12">
        <f>BAWANA!BD12+BAWANA!BE12</f>
        <v>26.81</v>
      </c>
      <c r="AA12">
        <f>BAWANA!X12+BAWANA!Y12</f>
        <v>26.81</v>
      </c>
      <c r="AB12">
        <f>BAWANA!AE12+BAWANA!AF12</f>
        <v>26.81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216.38</v>
      </c>
      <c r="E13">
        <f>BAWANA!AM13</f>
        <v>0</v>
      </c>
      <c r="F13">
        <f t="shared" si="4"/>
        <v>256</v>
      </c>
      <c r="G13">
        <f t="shared" si="5"/>
        <v>216.38</v>
      </c>
      <c r="H13" s="154"/>
      <c r="I13">
        <f>BRPL_EOD!AK13+BRPL_EOD!AL13</f>
        <v>83.47</v>
      </c>
      <c r="J13">
        <f>BYPL_EOD!AK13+BYPL_EOD!AL13</f>
        <v>50</v>
      </c>
      <c r="K13">
        <f>MES_EOD!AK13+MES_EOD!AL13</f>
        <v>5</v>
      </c>
      <c r="L13">
        <f>NDMC_EOD!AK13+NDMC_EOD!AL13</f>
        <v>19.57</v>
      </c>
      <c r="M13">
        <f>TPDDL_EOD!AK13+TPDDL_EOD!AL13</f>
        <v>58.32</v>
      </c>
      <c r="N13">
        <f t="shared" si="0"/>
        <v>216.35999999999999</v>
      </c>
      <c r="O13" s="154">
        <f t="shared" si="1"/>
        <v>2.0000000000010232E-2</v>
      </c>
      <c r="P13">
        <v>83.477715843963765</v>
      </c>
      <c r="Q13">
        <v>50.004621926418935</v>
      </c>
      <c r="R13">
        <v>5.0004621926418933</v>
      </c>
      <c r="S13">
        <v>19.57180902200037</v>
      </c>
      <c r="T13">
        <v>58.325391014975047</v>
      </c>
      <c r="U13" s="156">
        <f t="shared" si="2"/>
        <v>216.38</v>
      </c>
      <c r="V13" s="154">
        <f t="shared" si="3"/>
        <v>0</v>
      </c>
      <c r="Y13">
        <f>BAWANA!AW13+BAWANA!AX13</f>
        <v>26.81</v>
      </c>
      <c r="Z13">
        <f>BAWANA!BD13+BAWANA!BE13</f>
        <v>26.81</v>
      </c>
      <c r="AA13">
        <f>BAWANA!X13+BAWANA!Y13</f>
        <v>26.81</v>
      </c>
      <c r="AB13">
        <f>BAWANA!AE13+BAWANA!AF13</f>
        <v>26.81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216.38</v>
      </c>
      <c r="E14">
        <f>BAWANA!AM14</f>
        <v>0</v>
      </c>
      <c r="F14">
        <f t="shared" si="4"/>
        <v>256</v>
      </c>
      <c r="G14">
        <f t="shared" si="5"/>
        <v>216.38</v>
      </c>
      <c r="H14" s="154"/>
      <c r="I14">
        <f>BRPL_EOD!AK14+BRPL_EOD!AL14</f>
        <v>83.47</v>
      </c>
      <c r="J14">
        <f>BYPL_EOD!AK14+BYPL_EOD!AL14</f>
        <v>50</v>
      </c>
      <c r="K14">
        <f>MES_EOD!AK14+MES_EOD!AL14</f>
        <v>5</v>
      </c>
      <c r="L14">
        <f>NDMC_EOD!AK14+NDMC_EOD!AL14</f>
        <v>19.57</v>
      </c>
      <c r="M14">
        <f>TPDDL_EOD!AK14+TPDDL_EOD!AL14</f>
        <v>58.32</v>
      </c>
      <c r="N14">
        <f t="shared" si="0"/>
        <v>216.35999999999999</v>
      </c>
      <c r="O14" s="154">
        <f t="shared" si="1"/>
        <v>2.0000000000010232E-2</v>
      </c>
      <c r="P14">
        <v>83.477715843963765</v>
      </c>
      <c r="Q14">
        <v>50.004621926418935</v>
      </c>
      <c r="R14">
        <v>5.0004621926418933</v>
      </c>
      <c r="S14">
        <v>19.57180902200037</v>
      </c>
      <c r="T14">
        <v>58.325391014975047</v>
      </c>
      <c r="U14" s="156">
        <f t="shared" si="2"/>
        <v>216.38</v>
      </c>
      <c r="V14" s="154">
        <f t="shared" si="3"/>
        <v>0</v>
      </c>
      <c r="Y14">
        <f>BAWANA!AW14+BAWANA!AX14</f>
        <v>26.81</v>
      </c>
      <c r="Z14">
        <f>BAWANA!BD14+BAWANA!BE14</f>
        <v>26.81</v>
      </c>
      <c r="AA14">
        <f>BAWANA!X14+BAWANA!Y14</f>
        <v>26.81</v>
      </c>
      <c r="AB14">
        <f>BAWANA!AE14+BAWANA!AF14</f>
        <v>26.81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216.38</v>
      </c>
      <c r="E15">
        <f>BAWANA!AM15</f>
        <v>0</v>
      </c>
      <c r="F15">
        <f t="shared" si="4"/>
        <v>256</v>
      </c>
      <c r="G15">
        <f t="shared" si="5"/>
        <v>216.38</v>
      </c>
      <c r="H15" s="154"/>
      <c r="I15">
        <f>BRPL_EOD!AK15+BRPL_EOD!AL15</f>
        <v>83.47</v>
      </c>
      <c r="J15">
        <f>BYPL_EOD!AK15+BYPL_EOD!AL15</f>
        <v>50</v>
      </c>
      <c r="K15">
        <f>MES_EOD!AK15+MES_EOD!AL15</f>
        <v>5</v>
      </c>
      <c r="L15">
        <f>NDMC_EOD!AK15+NDMC_EOD!AL15</f>
        <v>19.57</v>
      </c>
      <c r="M15">
        <f>TPDDL_EOD!AK15+TPDDL_EOD!AL15</f>
        <v>58.32</v>
      </c>
      <c r="N15">
        <f t="shared" si="0"/>
        <v>216.35999999999999</v>
      </c>
      <c r="O15" s="154">
        <f t="shared" si="1"/>
        <v>2.0000000000010232E-2</v>
      </c>
      <c r="P15">
        <v>83.477715843963765</v>
      </c>
      <c r="Q15">
        <v>50.004621926418935</v>
      </c>
      <c r="R15">
        <v>5.0004621926418933</v>
      </c>
      <c r="S15">
        <v>19.57180902200037</v>
      </c>
      <c r="T15">
        <v>58.325391014975047</v>
      </c>
      <c r="U15" s="156">
        <f t="shared" si="2"/>
        <v>216.38</v>
      </c>
      <c r="V15" s="154">
        <f t="shared" si="3"/>
        <v>0</v>
      </c>
      <c r="Y15">
        <f>BAWANA!AW15+BAWANA!AX15</f>
        <v>26.81</v>
      </c>
      <c r="Z15">
        <f>BAWANA!BD15+BAWANA!BE15</f>
        <v>26.81</v>
      </c>
      <c r="AA15">
        <f>BAWANA!X15+BAWANA!Y15</f>
        <v>26.81</v>
      </c>
      <c r="AB15">
        <f>BAWANA!AE15+BAWANA!AF15</f>
        <v>26.81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216.38</v>
      </c>
      <c r="E16">
        <f>BAWANA!AM16</f>
        <v>0</v>
      </c>
      <c r="F16">
        <f t="shared" si="4"/>
        <v>256</v>
      </c>
      <c r="G16">
        <f t="shared" si="5"/>
        <v>216.38</v>
      </c>
      <c r="H16" s="154"/>
      <c r="I16">
        <f>BRPL_EOD!AK16+BRPL_EOD!AL16</f>
        <v>83.47</v>
      </c>
      <c r="J16">
        <f>BYPL_EOD!AK16+BYPL_EOD!AL16</f>
        <v>50</v>
      </c>
      <c r="K16">
        <f>MES_EOD!AK16+MES_EOD!AL16</f>
        <v>5</v>
      </c>
      <c r="L16">
        <f>NDMC_EOD!AK16+NDMC_EOD!AL16</f>
        <v>19.57</v>
      </c>
      <c r="M16">
        <f>TPDDL_EOD!AK16+TPDDL_EOD!AL16</f>
        <v>58.32</v>
      </c>
      <c r="N16">
        <f t="shared" si="0"/>
        <v>216.35999999999999</v>
      </c>
      <c r="O16" s="154">
        <f t="shared" si="1"/>
        <v>2.0000000000010232E-2</v>
      </c>
      <c r="P16">
        <v>83.477715843963765</v>
      </c>
      <c r="Q16">
        <v>50.004621926418935</v>
      </c>
      <c r="R16">
        <v>5.0004621926418933</v>
      </c>
      <c r="S16">
        <v>19.57180902200037</v>
      </c>
      <c r="T16">
        <v>58.325391014975047</v>
      </c>
      <c r="U16" s="156">
        <f t="shared" si="2"/>
        <v>216.38</v>
      </c>
      <c r="V16" s="154">
        <f t="shared" si="3"/>
        <v>0</v>
      </c>
      <c r="Y16">
        <f>BAWANA!AW16+BAWANA!AX16</f>
        <v>26.81</v>
      </c>
      <c r="Z16">
        <f>BAWANA!BD16+BAWANA!BE16</f>
        <v>26.81</v>
      </c>
      <c r="AA16">
        <f>BAWANA!X16+BAWANA!Y16</f>
        <v>26.81</v>
      </c>
      <c r="AB16">
        <f>BAWANA!AE16+BAWANA!AF16</f>
        <v>26.81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216.38</v>
      </c>
      <c r="E17">
        <f>BAWANA!AM17</f>
        <v>0</v>
      </c>
      <c r="F17">
        <f t="shared" si="4"/>
        <v>256</v>
      </c>
      <c r="G17">
        <f t="shared" si="5"/>
        <v>216.38</v>
      </c>
      <c r="H17" s="154"/>
      <c r="I17">
        <f>BRPL_EOD!AK17+BRPL_EOD!AL17</f>
        <v>83.47</v>
      </c>
      <c r="J17">
        <f>BYPL_EOD!AK17+BYPL_EOD!AL17</f>
        <v>50</v>
      </c>
      <c r="K17">
        <f>MES_EOD!AK17+MES_EOD!AL17</f>
        <v>5</v>
      </c>
      <c r="L17">
        <f>NDMC_EOD!AK17+NDMC_EOD!AL17</f>
        <v>19.57</v>
      </c>
      <c r="M17">
        <f>TPDDL_EOD!AK17+TPDDL_EOD!AL17</f>
        <v>58.32</v>
      </c>
      <c r="N17">
        <f t="shared" si="0"/>
        <v>216.35999999999999</v>
      </c>
      <c r="O17" s="154">
        <f t="shared" si="1"/>
        <v>2.0000000000010232E-2</v>
      </c>
      <c r="P17">
        <v>83.477715843963765</v>
      </c>
      <c r="Q17">
        <v>50.004621926418935</v>
      </c>
      <c r="R17">
        <v>5.0004621926418933</v>
      </c>
      <c r="S17">
        <v>19.57180902200037</v>
      </c>
      <c r="T17">
        <v>58.325391014975047</v>
      </c>
      <c r="U17" s="156">
        <f t="shared" si="2"/>
        <v>216.38</v>
      </c>
      <c r="V17" s="154">
        <f t="shared" si="3"/>
        <v>0</v>
      </c>
      <c r="Y17">
        <f>BAWANA!AW17+BAWANA!AX17</f>
        <v>26.81</v>
      </c>
      <c r="Z17">
        <f>BAWANA!BD17+BAWANA!BE17</f>
        <v>26.81</v>
      </c>
      <c r="AA17">
        <f>BAWANA!X17+BAWANA!Y17</f>
        <v>26.81</v>
      </c>
      <c r="AB17">
        <f>BAWANA!AE17+BAWANA!AF17</f>
        <v>26.81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216.38</v>
      </c>
      <c r="E18">
        <f>BAWANA!AM18</f>
        <v>0</v>
      </c>
      <c r="F18">
        <f t="shared" si="4"/>
        <v>256</v>
      </c>
      <c r="G18">
        <f t="shared" si="5"/>
        <v>216.38</v>
      </c>
      <c r="H18" s="154"/>
      <c r="I18">
        <f>BRPL_EOD!AK18+BRPL_EOD!AL18</f>
        <v>83.47</v>
      </c>
      <c r="J18">
        <f>BYPL_EOD!AK18+BYPL_EOD!AL18</f>
        <v>50</v>
      </c>
      <c r="K18">
        <f>MES_EOD!AK18+MES_EOD!AL18</f>
        <v>5</v>
      </c>
      <c r="L18">
        <f>NDMC_EOD!AK18+NDMC_EOD!AL18</f>
        <v>19.57</v>
      </c>
      <c r="M18">
        <f>TPDDL_EOD!AK18+TPDDL_EOD!AL18</f>
        <v>58.32</v>
      </c>
      <c r="N18">
        <f t="shared" si="0"/>
        <v>216.35999999999999</v>
      </c>
      <c r="O18" s="154">
        <f t="shared" si="1"/>
        <v>2.0000000000010232E-2</v>
      </c>
      <c r="P18">
        <v>83.477715843963765</v>
      </c>
      <c r="Q18">
        <v>50.004621926418935</v>
      </c>
      <c r="R18">
        <v>5.0004621926418933</v>
      </c>
      <c r="S18">
        <v>19.57180902200037</v>
      </c>
      <c r="T18">
        <v>58.325391014975047</v>
      </c>
      <c r="U18" s="156">
        <f t="shared" si="2"/>
        <v>216.38</v>
      </c>
      <c r="V18" s="154">
        <f t="shared" si="3"/>
        <v>0</v>
      </c>
      <c r="Y18">
        <f>BAWANA!AW18+BAWANA!AX18</f>
        <v>26.81</v>
      </c>
      <c r="Z18">
        <f>BAWANA!BD18+BAWANA!BE18</f>
        <v>26.81</v>
      </c>
      <c r="AA18">
        <f>BAWANA!X18+BAWANA!Y18</f>
        <v>26.81</v>
      </c>
      <c r="AB18">
        <f>BAWANA!AE18+BAWANA!AF18</f>
        <v>26.81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216.38</v>
      </c>
      <c r="E19">
        <f>BAWANA!AM19</f>
        <v>0</v>
      </c>
      <c r="F19">
        <f t="shared" si="4"/>
        <v>256</v>
      </c>
      <c r="G19">
        <f t="shared" si="5"/>
        <v>216.38</v>
      </c>
      <c r="H19" s="154"/>
      <c r="I19">
        <f>BRPL_EOD!AK19+BRPL_EOD!AL19</f>
        <v>83.47</v>
      </c>
      <c r="J19">
        <f>BYPL_EOD!AK19+BYPL_EOD!AL19</f>
        <v>50</v>
      </c>
      <c r="K19">
        <f>MES_EOD!AK19+MES_EOD!AL19</f>
        <v>5</v>
      </c>
      <c r="L19">
        <f>NDMC_EOD!AK19+NDMC_EOD!AL19</f>
        <v>19.57</v>
      </c>
      <c r="M19">
        <f>TPDDL_EOD!AK19+TPDDL_EOD!AL19</f>
        <v>58.32</v>
      </c>
      <c r="N19">
        <f t="shared" si="0"/>
        <v>216.35999999999999</v>
      </c>
      <c r="O19" s="154">
        <f t="shared" si="1"/>
        <v>2.0000000000010232E-2</v>
      </c>
      <c r="P19">
        <v>83.477715843963765</v>
      </c>
      <c r="Q19">
        <v>50.004621926418935</v>
      </c>
      <c r="R19">
        <v>5.0004621926418933</v>
      </c>
      <c r="S19">
        <v>19.57180902200037</v>
      </c>
      <c r="T19">
        <v>58.325391014975047</v>
      </c>
      <c r="U19" s="156">
        <f t="shared" si="2"/>
        <v>216.38</v>
      </c>
      <c r="V19" s="154">
        <f t="shared" si="3"/>
        <v>0</v>
      </c>
      <c r="Y19">
        <f>BAWANA!AW19+BAWANA!AX19</f>
        <v>26.81</v>
      </c>
      <c r="Z19">
        <f>BAWANA!BD19+BAWANA!BE19</f>
        <v>26.81</v>
      </c>
      <c r="AA19">
        <f>BAWANA!X19+BAWANA!Y19</f>
        <v>26.81</v>
      </c>
      <c r="AB19">
        <f>BAWANA!AE19+BAWANA!AF19</f>
        <v>26.81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216.38</v>
      </c>
      <c r="E20">
        <f>BAWANA!AM20</f>
        <v>0</v>
      </c>
      <c r="F20">
        <f t="shared" si="4"/>
        <v>256</v>
      </c>
      <c r="G20">
        <f t="shared" si="5"/>
        <v>216.38</v>
      </c>
      <c r="H20" s="154"/>
      <c r="I20">
        <f>BRPL_EOD!AK20+BRPL_EOD!AL20</f>
        <v>83.47</v>
      </c>
      <c r="J20">
        <f>BYPL_EOD!AK20+BYPL_EOD!AL20</f>
        <v>50</v>
      </c>
      <c r="K20">
        <f>MES_EOD!AK20+MES_EOD!AL20</f>
        <v>5</v>
      </c>
      <c r="L20">
        <f>NDMC_EOD!AK20+NDMC_EOD!AL20</f>
        <v>19.57</v>
      </c>
      <c r="M20">
        <f>TPDDL_EOD!AK20+TPDDL_EOD!AL20</f>
        <v>58.32</v>
      </c>
      <c r="N20">
        <f t="shared" si="0"/>
        <v>216.35999999999999</v>
      </c>
      <c r="O20" s="154">
        <f t="shared" si="1"/>
        <v>2.0000000000010232E-2</v>
      </c>
      <c r="P20">
        <v>83.477715843963765</v>
      </c>
      <c r="Q20">
        <v>50.004621926418935</v>
      </c>
      <c r="R20">
        <v>5.0004621926418933</v>
      </c>
      <c r="S20">
        <v>19.57180902200037</v>
      </c>
      <c r="T20">
        <v>58.325391014975047</v>
      </c>
      <c r="U20" s="156">
        <f t="shared" si="2"/>
        <v>216.38</v>
      </c>
      <c r="V20" s="154">
        <f t="shared" si="3"/>
        <v>0</v>
      </c>
      <c r="Y20">
        <f>BAWANA!AW20+BAWANA!AX20</f>
        <v>26.81</v>
      </c>
      <c r="Z20">
        <f>BAWANA!BD20+BAWANA!BE20</f>
        <v>26.81</v>
      </c>
      <c r="AA20">
        <f>BAWANA!X20+BAWANA!Y20</f>
        <v>26.81</v>
      </c>
      <c r="AB20">
        <f>BAWANA!AE20+BAWANA!AF20</f>
        <v>26.81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216.38</v>
      </c>
      <c r="E21">
        <f>BAWANA!AM21</f>
        <v>0</v>
      </c>
      <c r="F21">
        <f t="shared" si="4"/>
        <v>256</v>
      </c>
      <c r="G21">
        <f t="shared" si="5"/>
        <v>216.38</v>
      </c>
      <c r="H21" s="154"/>
      <c r="I21">
        <f>BRPL_EOD!AK21+BRPL_EOD!AL21</f>
        <v>83.47</v>
      </c>
      <c r="J21">
        <f>BYPL_EOD!AK21+BYPL_EOD!AL21</f>
        <v>50</v>
      </c>
      <c r="K21">
        <f>MES_EOD!AK21+MES_EOD!AL21</f>
        <v>5</v>
      </c>
      <c r="L21">
        <f>NDMC_EOD!AK21+NDMC_EOD!AL21</f>
        <v>19.57</v>
      </c>
      <c r="M21">
        <f>TPDDL_EOD!AK21+TPDDL_EOD!AL21</f>
        <v>58.32</v>
      </c>
      <c r="N21">
        <f t="shared" si="0"/>
        <v>216.35999999999999</v>
      </c>
      <c r="O21" s="154">
        <f t="shared" si="1"/>
        <v>2.0000000000010232E-2</v>
      </c>
      <c r="P21">
        <v>83.477715843963765</v>
      </c>
      <c r="Q21">
        <v>50.004621926418935</v>
      </c>
      <c r="R21">
        <v>5.0004621926418933</v>
      </c>
      <c r="S21">
        <v>19.57180902200037</v>
      </c>
      <c r="T21">
        <v>58.325391014975047</v>
      </c>
      <c r="U21" s="156">
        <f t="shared" si="2"/>
        <v>216.38</v>
      </c>
      <c r="V21" s="154">
        <f t="shared" si="3"/>
        <v>0</v>
      </c>
      <c r="Y21">
        <f>BAWANA!AW21+BAWANA!AX21</f>
        <v>26.81</v>
      </c>
      <c r="Z21">
        <f>BAWANA!BD21+BAWANA!BE21</f>
        <v>26.81</v>
      </c>
      <c r="AA21">
        <f>BAWANA!X21+BAWANA!Y21</f>
        <v>26.81</v>
      </c>
      <c r="AB21">
        <f>BAWANA!AE21+BAWANA!AF21</f>
        <v>26.81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216.38</v>
      </c>
      <c r="E22">
        <f>BAWANA!AM22</f>
        <v>0</v>
      </c>
      <c r="F22">
        <f t="shared" si="4"/>
        <v>256</v>
      </c>
      <c r="G22">
        <f t="shared" si="5"/>
        <v>216.38</v>
      </c>
      <c r="H22" s="154"/>
      <c r="I22">
        <f>BRPL_EOD!AK22+BRPL_EOD!AL22</f>
        <v>83.47</v>
      </c>
      <c r="J22">
        <f>BYPL_EOD!AK22+BYPL_EOD!AL22</f>
        <v>50</v>
      </c>
      <c r="K22">
        <f>MES_EOD!AK22+MES_EOD!AL22</f>
        <v>5</v>
      </c>
      <c r="L22">
        <f>NDMC_EOD!AK22+NDMC_EOD!AL22</f>
        <v>19.57</v>
      </c>
      <c r="M22">
        <f>TPDDL_EOD!AK22+TPDDL_EOD!AL22</f>
        <v>58.32</v>
      </c>
      <c r="N22">
        <f t="shared" si="0"/>
        <v>216.35999999999999</v>
      </c>
      <c r="O22" s="154">
        <f t="shared" si="1"/>
        <v>2.0000000000010232E-2</v>
      </c>
      <c r="P22">
        <v>83.477715843963765</v>
      </c>
      <c r="Q22">
        <v>50.004621926418935</v>
      </c>
      <c r="R22">
        <v>5.0004621926418933</v>
      </c>
      <c r="S22">
        <v>19.57180902200037</v>
      </c>
      <c r="T22">
        <v>58.325391014975047</v>
      </c>
      <c r="U22" s="156">
        <f t="shared" si="2"/>
        <v>216.38</v>
      </c>
      <c r="V22" s="154">
        <f t="shared" si="3"/>
        <v>0</v>
      </c>
      <c r="Y22">
        <f>BAWANA!AW22+BAWANA!AX22</f>
        <v>26.81</v>
      </c>
      <c r="Z22">
        <f>BAWANA!BD22+BAWANA!BE22</f>
        <v>26.81</v>
      </c>
      <c r="AA22">
        <f>BAWANA!X22+BAWANA!Y22</f>
        <v>26.81</v>
      </c>
      <c r="AB22">
        <f>BAWANA!AE22+BAWANA!AF22</f>
        <v>26.81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216.38</v>
      </c>
      <c r="E23">
        <f>BAWANA!AM23</f>
        <v>0</v>
      </c>
      <c r="F23">
        <f t="shared" si="4"/>
        <v>256</v>
      </c>
      <c r="G23">
        <f t="shared" si="5"/>
        <v>216.38</v>
      </c>
      <c r="H23" s="154"/>
      <c r="I23">
        <f>BRPL_EOD!AK23+BRPL_EOD!AL23</f>
        <v>83.47</v>
      </c>
      <c r="J23">
        <f>BYPL_EOD!AK23+BYPL_EOD!AL23</f>
        <v>50</v>
      </c>
      <c r="K23">
        <f>MES_EOD!AK23+MES_EOD!AL23</f>
        <v>5</v>
      </c>
      <c r="L23">
        <f>NDMC_EOD!AK23+NDMC_EOD!AL23</f>
        <v>19.57</v>
      </c>
      <c r="M23">
        <f>TPDDL_EOD!AK23+TPDDL_EOD!AL23</f>
        <v>58.32</v>
      </c>
      <c r="N23">
        <f t="shared" si="0"/>
        <v>216.35999999999999</v>
      </c>
      <c r="O23" s="154">
        <f t="shared" si="1"/>
        <v>2.0000000000010232E-2</v>
      </c>
      <c r="P23">
        <v>83.477715843963765</v>
      </c>
      <c r="Q23">
        <v>50.004621926418935</v>
      </c>
      <c r="R23">
        <v>5.0004621926418933</v>
      </c>
      <c r="S23">
        <v>19.57180902200037</v>
      </c>
      <c r="T23">
        <v>58.325391014975047</v>
      </c>
      <c r="U23" s="156">
        <f t="shared" si="2"/>
        <v>216.38</v>
      </c>
      <c r="V23" s="154">
        <f t="shared" si="3"/>
        <v>0</v>
      </c>
      <c r="Y23">
        <f>BAWANA!AW23+BAWANA!AX23</f>
        <v>26.81</v>
      </c>
      <c r="Z23">
        <f>BAWANA!BD23+BAWANA!BE23</f>
        <v>26.81</v>
      </c>
      <c r="AA23">
        <f>BAWANA!X23+BAWANA!Y23</f>
        <v>26.81</v>
      </c>
      <c r="AB23">
        <f>BAWANA!AE23+BAWANA!AF23</f>
        <v>26.81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216.38</v>
      </c>
      <c r="E24">
        <f>BAWANA!AM24</f>
        <v>0</v>
      </c>
      <c r="F24">
        <f t="shared" si="4"/>
        <v>256</v>
      </c>
      <c r="G24">
        <f t="shared" si="5"/>
        <v>216.38</v>
      </c>
      <c r="H24" s="154"/>
      <c r="I24">
        <f>BRPL_EOD!AK24+BRPL_EOD!AL24</f>
        <v>83.47</v>
      </c>
      <c r="J24">
        <f>BYPL_EOD!AK24+BYPL_EOD!AL24</f>
        <v>50</v>
      </c>
      <c r="K24">
        <f>MES_EOD!AK24+MES_EOD!AL24</f>
        <v>5</v>
      </c>
      <c r="L24">
        <f>NDMC_EOD!AK24+NDMC_EOD!AL24</f>
        <v>19.57</v>
      </c>
      <c r="M24">
        <f>TPDDL_EOD!AK24+TPDDL_EOD!AL24</f>
        <v>58.32</v>
      </c>
      <c r="N24">
        <f t="shared" si="0"/>
        <v>216.35999999999999</v>
      </c>
      <c r="O24" s="154">
        <f t="shared" si="1"/>
        <v>2.0000000000010232E-2</v>
      </c>
      <c r="P24">
        <v>83.477715843963765</v>
      </c>
      <c r="Q24">
        <v>50.004621926418935</v>
      </c>
      <c r="R24">
        <v>5.0004621926418933</v>
      </c>
      <c r="S24">
        <v>19.57180902200037</v>
      </c>
      <c r="T24">
        <v>58.325391014975047</v>
      </c>
      <c r="U24" s="156">
        <f t="shared" si="2"/>
        <v>216.38</v>
      </c>
      <c r="V24" s="154">
        <f t="shared" si="3"/>
        <v>0</v>
      </c>
      <c r="Y24">
        <f>BAWANA!AW24+BAWANA!AX24</f>
        <v>26.81</v>
      </c>
      <c r="Z24">
        <f>BAWANA!BD24+BAWANA!BE24</f>
        <v>26.81</v>
      </c>
      <c r="AA24">
        <f>BAWANA!X24+BAWANA!Y24</f>
        <v>26.81</v>
      </c>
      <c r="AB24">
        <f>BAWANA!AE24+BAWANA!AF24</f>
        <v>26.81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216.38</v>
      </c>
      <c r="E25">
        <f>BAWANA!AM25</f>
        <v>0</v>
      </c>
      <c r="F25">
        <f t="shared" si="4"/>
        <v>256</v>
      </c>
      <c r="G25">
        <f t="shared" si="5"/>
        <v>216.38</v>
      </c>
      <c r="H25" s="154"/>
      <c r="I25">
        <f>BRPL_EOD!AK25+BRPL_EOD!AL25</f>
        <v>83.47</v>
      </c>
      <c r="J25">
        <f>BYPL_EOD!AK25+BYPL_EOD!AL25</f>
        <v>50</v>
      </c>
      <c r="K25">
        <f>MES_EOD!AK25+MES_EOD!AL25</f>
        <v>5</v>
      </c>
      <c r="L25">
        <f>NDMC_EOD!AK25+NDMC_EOD!AL25</f>
        <v>19.57</v>
      </c>
      <c r="M25">
        <f>TPDDL_EOD!AK25+TPDDL_EOD!AL25</f>
        <v>58.32</v>
      </c>
      <c r="N25">
        <f t="shared" si="0"/>
        <v>216.35999999999999</v>
      </c>
      <c r="O25" s="154">
        <f t="shared" si="1"/>
        <v>2.0000000000010232E-2</v>
      </c>
      <c r="P25">
        <v>83.477715843963765</v>
      </c>
      <c r="Q25">
        <v>50.004621926418935</v>
      </c>
      <c r="R25">
        <v>5.0004621926418933</v>
      </c>
      <c r="S25">
        <v>19.57180902200037</v>
      </c>
      <c r="T25">
        <v>58.325391014975047</v>
      </c>
      <c r="U25" s="156">
        <f t="shared" si="2"/>
        <v>216.38</v>
      </c>
      <c r="V25" s="154">
        <f t="shared" si="3"/>
        <v>0</v>
      </c>
      <c r="Y25">
        <f>BAWANA!AW25+BAWANA!AX25</f>
        <v>26.81</v>
      </c>
      <c r="Z25">
        <f>BAWANA!BD25+BAWANA!BE25</f>
        <v>26.81</v>
      </c>
      <c r="AA25">
        <f>BAWANA!X25+BAWANA!Y25</f>
        <v>26.81</v>
      </c>
      <c r="AB25">
        <f>BAWANA!AE25+BAWANA!AF25</f>
        <v>26.81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216.38</v>
      </c>
      <c r="E26">
        <f>BAWANA!AM26</f>
        <v>0</v>
      </c>
      <c r="F26">
        <f t="shared" si="4"/>
        <v>256</v>
      </c>
      <c r="G26">
        <f t="shared" si="5"/>
        <v>216.38</v>
      </c>
      <c r="H26" s="154"/>
      <c r="I26">
        <f>BRPL_EOD!AK26+BRPL_EOD!AL26</f>
        <v>83.47</v>
      </c>
      <c r="J26">
        <f>BYPL_EOD!AK26+BYPL_EOD!AL26</f>
        <v>50</v>
      </c>
      <c r="K26">
        <f>MES_EOD!AK26+MES_EOD!AL26</f>
        <v>5</v>
      </c>
      <c r="L26">
        <f>NDMC_EOD!AK26+NDMC_EOD!AL26</f>
        <v>19.57</v>
      </c>
      <c r="M26">
        <f>TPDDL_EOD!AK26+TPDDL_EOD!AL26</f>
        <v>58.32</v>
      </c>
      <c r="N26">
        <f t="shared" si="0"/>
        <v>216.35999999999999</v>
      </c>
      <c r="O26" s="154">
        <f t="shared" si="1"/>
        <v>2.0000000000010232E-2</v>
      </c>
      <c r="P26">
        <v>83.477715843963765</v>
      </c>
      <c r="Q26">
        <v>50.004621926418935</v>
      </c>
      <c r="R26">
        <v>5.0004621926418933</v>
      </c>
      <c r="S26">
        <v>19.57180902200037</v>
      </c>
      <c r="T26">
        <v>58.325391014975047</v>
      </c>
      <c r="U26" s="156">
        <f t="shared" si="2"/>
        <v>216.38</v>
      </c>
      <c r="V26" s="154">
        <f t="shared" si="3"/>
        <v>0</v>
      </c>
      <c r="Y26">
        <f>BAWANA!AW26+BAWANA!AX26</f>
        <v>26.81</v>
      </c>
      <c r="Z26">
        <f>BAWANA!BD26+BAWANA!BE26</f>
        <v>26.81</v>
      </c>
      <c r="AA26">
        <f>BAWANA!X26+BAWANA!Y26</f>
        <v>26.81</v>
      </c>
      <c r="AB26">
        <f>BAWANA!AE26+BAWANA!AF26</f>
        <v>26.81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223.45999999999998</v>
      </c>
      <c r="E27">
        <f>BAWANA!AM27</f>
        <v>0</v>
      </c>
      <c r="F27">
        <f t="shared" si="4"/>
        <v>256</v>
      </c>
      <c r="G27">
        <f t="shared" si="5"/>
        <v>223.45999999999998</v>
      </c>
      <c r="H27" s="154"/>
      <c r="I27">
        <f>BRPL_EOD!AK27+BRPL_EOD!AL27</f>
        <v>99.62</v>
      </c>
      <c r="J27">
        <f>BYPL_EOD!AK27+BYPL_EOD!AL27</f>
        <v>50</v>
      </c>
      <c r="K27">
        <f>MES_EOD!AK27+MES_EOD!AL27</f>
        <v>5</v>
      </c>
      <c r="L27">
        <f>NDMC_EOD!AK27+NDMC_EOD!AL27</f>
        <v>18.25</v>
      </c>
      <c r="M27">
        <f>TPDDL_EOD!AK27+TPDDL_EOD!AL27</f>
        <v>50.6</v>
      </c>
      <c r="N27">
        <f t="shared" si="0"/>
        <v>223.47</v>
      </c>
      <c r="O27" s="154">
        <f t="shared" si="1"/>
        <v>-1.0000000000019327E-2</v>
      </c>
      <c r="P27">
        <v>99.615542130934799</v>
      </c>
      <c r="Q27">
        <v>49.997762563207587</v>
      </c>
      <c r="R27">
        <v>4.9997762563207582</v>
      </c>
      <c r="S27">
        <v>18.24918333557077</v>
      </c>
      <c r="T27">
        <v>50.597735713966081</v>
      </c>
      <c r="U27" s="156">
        <f t="shared" si="2"/>
        <v>223.45999999999998</v>
      </c>
      <c r="V27" s="154">
        <f t="shared" si="3"/>
        <v>0</v>
      </c>
      <c r="Y27">
        <f>BAWANA!AW27+BAWANA!AX27</f>
        <v>23.27</v>
      </c>
      <c r="Z27">
        <f>BAWANA!BD27+BAWANA!BE27</f>
        <v>23.27</v>
      </c>
      <c r="AA27">
        <f>BAWANA!X27+BAWANA!Y27</f>
        <v>23.27</v>
      </c>
      <c r="AB27">
        <f>BAWANA!AE27+BAWANA!AF27</f>
        <v>23.27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223.45999999999998</v>
      </c>
      <c r="E28">
        <f>BAWANA!AM28</f>
        <v>0</v>
      </c>
      <c r="F28">
        <f t="shared" si="4"/>
        <v>256</v>
      </c>
      <c r="G28">
        <f t="shared" si="5"/>
        <v>223.45999999999998</v>
      </c>
      <c r="H28" s="154"/>
      <c r="I28">
        <f>BRPL_EOD!AK28+BRPL_EOD!AL28</f>
        <v>99.62</v>
      </c>
      <c r="J28">
        <f>BYPL_EOD!AK28+BYPL_EOD!AL28</f>
        <v>50</v>
      </c>
      <c r="K28">
        <f>MES_EOD!AK28+MES_EOD!AL28</f>
        <v>5</v>
      </c>
      <c r="L28">
        <f>NDMC_EOD!AK28+NDMC_EOD!AL28</f>
        <v>18.25</v>
      </c>
      <c r="M28">
        <f>TPDDL_EOD!AK28+TPDDL_EOD!AL28</f>
        <v>50.6</v>
      </c>
      <c r="N28">
        <f t="shared" si="0"/>
        <v>223.47</v>
      </c>
      <c r="O28" s="154">
        <f t="shared" si="1"/>
        <v>-1.0000000000019327E-2</v>
      </c>
      <c r="P28">
        <v>99.615542130934799</v>
      </c>
      <c r="Q28">
        <v>49.997762563207587</v>
      </c>
      <c r="R28">
        <v>4.9997762563207582</v>
      </c>
      <c r="S28">
        <v>18.24918333557077</v>
      </c>
      <c r="T28">
        <v>50.597735713966081</v>
      </c>
      <c r="U28" s="156">
        <f t="shared" si="2"/>
        <v>223.45999999999998</v>
      </c>
      <c r="V28" s="154">
        <f t="shared" si="3"/>
        <v>0</v>
      </c>
      <c r="Y28">
        <f>BAWANA!AW28+BAWANA!AX28</f>
        <v>23.27</v>
      </c>
      <c r="Z28">
        <f>BAWANA!BD28+BAWANA!BE28</f>
        <v>23.27</v>
      </c>
      <c r="AA28">
        <f>BAWANA!X28+BAWANA!Y28</f>
        <v>23.27</v>
      </c>
      <c r="AB28">
        <f>BAWANA!AE28+BAWANA!AF28</f>
        <v>23.27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227.86</v>
      </c>
      <c r="E29">
        <f>BAWANA!AM29</f>
        <v>0</v>
      </c>
      <c r="F29">
        <f t="shared" si="4"/>
        <v>256</v>
      </c>
      <c r="G29">
        <f t="shared" si="5"/>
        <v>227.86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18.25</v>
      </c>
      <c r="M29">
        <f>TPDDL_EOD!AK29+TPDDL_EOD!AL29</f>
        <v>50</v>
      </c>
      <c r="N29">
        <f t="shared" si="0"/>
        <v>227.87</v>
      </c>
      <c r="O29" s="154">
        <f t="shared" si="1"/>
        <v>-9.9999999999909051E-3</v>
      </c>
      <c r="P29">
        <v>99.615628209066585</v>
      </c>
      <c r="Q29">
        <v>54.997586343090362</v>
      </c>
      <c r="R29">
        <v>4.9997805766445786</v>
      </c>
      <c r="S29">
        <v>18.249199104752712</v>
      </c>
      <c r="T29">
        <v>49.997805766445779</v>
      </c>
      <c r="U29" s="156">
        <f t="shared" si="2"/>
        <v>227.86</v>
      </c>
      <c r="V29" s="154">
        <f t="shared" si="3"/>
        <v>0</v>
      </c>
      <c r="Y29">
        <f>BAWANA!AW29+BAWANA!AX29</f>
        <v>21.07</v>
      </c>
      <c r="Z29">
        <f>BAWANA!BD29+BAWANA!BE29</f>
        <v>21.07</v>
      </c>
      <c r="AA29">
        <f>BAWANA!X29+BAWANA!Y29</f>
        <v>21.07</v>
      </c>
      <c r="AB29">
        <f>BAWANA!AE29+BAWANA!AF29</f>
        <v>21.07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227.86</v>
      </c>
      <c r="E30">
        <f>BAWANA!AM30</f>
        <v>0</v>
      </c>
      <c r="F30">
        <f t="shared" si="4"/>
        <v>256</v>
      </c>
      <c r="G30">
        <f t="shared" si="5"/>
        <v>227.86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18.25</v>
      </c>
      <c r="M30">
        <f>TPDDL_EOD!AK30+TPDDL_EOD!AL30</f>
        <v>50</v>
      </c>
      <c r="N30">
        <f t="shared" si="0"/>
        <v>227.87</v>
      </c>
      <c r="O30" s="154">
        <f t="shared" si="1"/>
        <v>-9.9999999999909051E-3</v>
      </c>
      <c r="P30">
        <v>99.615628209066585</v>
      </c>
      <c r="Q30">
        <v>54.997586343090362</v>
      </c>
      <c r="R30">
        <v>4.9997805766445786</v>
      </c>
      <c r="S30">
        <v>18.249199104752712</v>
      </c>
      <c r="T30">
        <v>49.997805766445779</v>
      </c>
      <c r="U30" s="156">
        <f t="shared" si="2"/>
        <v>227.86</v>
      </c>
      <c r="V30" s="154">
        <f t="shared" si="3"/>
        <v>0</v>
      </c>
      <c r="Y30">
        <f>BAWANA!AW30+BAWANA!AX30</f>
        <v>21.07</v>
      </c>
      <c r="Z30">
        <f>BAWANA!BD30+BAWANA!BE30</f>
        <v>21.07</v>
      </c>
      <c r="AA30">
        <f>BAWANA!X30+BAWANA!Y30</f>
        <v>21.07</v>
      </c>
      <c r="AB30">
        <f>BAWANA!AE30+BAWANA!AF30</f>
        <v>21.07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227.86</v>
      </c>
      <c r="E31">
        <f>BAWANA!AM31</f>
        <v>0</v>
      </c>
      <c r="F31">
        <f t="shared" si="4"/>
        <v>256</v>
      </c>
      <c r="G31">
        <f t="shared" si="5"/>
        <v>227.86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18.25</v>
      </c>
      <c r="M31">
        <f>TPDDL_EOD!AK31+TPDDL_EOD!AL31</f>
        <v>50</v>
      </c>
      <c r="N31">
        <f t="shared" si="0"/>
        <v>227.87</v>
      </c>
      <c r="O31" s="154">
        <f t="shared" si="1"/>
        <v>-9.9999999999909051E-3</v>
      </c>
      <c r="P31">
        <v>99.615628209066585</v>
      </c>
      <c r="Q31">
        <v>54.997586343090362</v>
      </c>
      <c r="R31">
        <v>4.9997805766445786</v>
      </c>
      <c r="S31">
        <v>18.249199104752712</v>
      </c>
      <c r="T31">
        <v>49.997805766445779</v>
      </c>
      <c r="U31" s="156">
        <f t="shared" si="2"/>
        <v>227.86</v>
      </c>
      <c r="V31" s="154">
        <f t="shared" si="3"/>
        <v>0</v>
      </c>
      <c r="Y31">
        <f>BAWANA!AW31+BAWANA!AX31</f>
        <v>21.07</v>
      </c>
      <c r="Z31">
        <f>BAWANA!BD31+BAWANA!BE31</f>
        <v>21.07</v>
      </c>
      <c r="AA31">
        <f>BAWANA!X31+BAWANA!Y31</f>
        <v>21.07</v>
      </c>
      <c r="AB31">
        <f>BAWANA!AE31+BAWANA!AF31</f>
        <v>21.07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227.86</v>
      </c>
      <c r="E32">
        <f>BAWANA!AM32</f>
        <v>0</v>
      </c>
      <c r="F32">
        <f t="shared" si="4"/>
        <v>256</v>
      </c>
      <c r="G32">
        <f t="shared" si="5"/>
        <v>227.86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18.25</v>
      </c>
      <c r="M32">
        <f>TPDDL_EOD!AK32+TPDDL_EOD!AL32</f>
        <v>50</v>
      </c>
      <c r="N32">
        <f t="shared" si="0"/>
        <v>227.87</v>
      </c>
      <c r="O32" s="154">
        <f t="shared" si="1"/>
        <v>-9.9999999999909051E-3</v>
      </c>
      <c r="P32">
        <v>99.615628209066585</v>
      </c>
      <c r="Q32">
        <v>54.997586343090362</v>
      </c>
      <c r="R32">
        <v>4.9997805766445786</v>
      </c>
      <c r="S32">
        <v>18.249199104752712</v>
      </c>
      <c r="T32">
        <v>49.997805766445779</v>
      </c>
      <c r="U32" s="156">
        <f t="shared" si="2"/>
        <v>227.86</v>
      </c>
      <c r="V32" s="154">
        <f t="shared" si="3"/>
        <v>0</v>
      </c>
      <c r="Y32">
        <f>BAWANA!AW32+BAWANA!AX32</f>
        <v>21.07</v>
      </c>
      <c r="Z32">
        <f>BAWANA!BD32+BAWANA!BE32</f>
        <v>21.07</v>
      </c>
      <c r="AA32">
        <f>BAWANA!X32+BAWANA!Y32</f>
        <v>21.07</v>
      </c>
      <c r="AB32">
        <f>BAWANA!AE32+BAWANA!AF32</f>
        <v>21.07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227.86</v>
      </c>
      <c r="E33">
        <f>BAWANA!AM33</f>
        <v>0</v>
      </c>
      <c r="F33">
        <f t="shared" si="4"/>
        <v>256</v>
      </c>
      <c r="G33">
        <f t="shared" si="5"/>
        <v>227.86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18.25</v>
      </c>
      <c r="M33">
        <f>TPDDL_EOD!AK33+TPDDL_EOD!AL33</f>
        <v>50</v>
      </c>
      <c r="N33">
        <f t="shared" si="0"/>
        <v>227.87</v>
      </c>
      <c r="O33" s="154">
        <f t="shared" si="1"/>
        <v>-9.9999999999909051E-3</v>
      </c>
      <c r="P33">
        <v>99.615628209066585</v>
      </c>
      <c r="Q33">
        <v>54.997586343090362</v>
      </c>
      <c r="R33">
        <v>4.9997805766445786</v>
      </c>
      <c r="S33">
        <v>18.249199104752712</v>
      </c>
      <c r="T33">
        <v>49.997805766445779</v>
      </c>
      <c r="U33" s="156">
        <f t="shared" si="2"/>
        <v>227.86</v>
      </c>
      <c r="V33" s="154">
        <f t="shared" si="3"/>
        <v>0</v>
      </c>
      <c r="Y33">
        <f>BAWANA!AW33+BAWANA!AX33</f>
        <v>21.07</v>
      </c>
      <c r="Z33">
        <f>BAWANA!BD33+BAWANA!BE33</f>
        <v>21.07</v>
      </c>
      <c r="AA33">
        <f>BAWANA!X33+BAWANA!Y33</f>
        <v>21.07</v>
      </c>
      <c r="AB33">
        <f>BAWANA!AE33+BAWANA!AF33</f>
        <v>21.07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227.86</v>
      </c>
      <c r="E34">
        <f>BAWANA!AM34</f>
        <v>0</v>
      </c>
      <c r="F34">
        <f t="shared" si="4"/>
        <v>256</v>
      </c>
      <c r="G34">
        <f t="shared" si="5"/>
        <v>227.86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18.25</v>
      </c>
      <c r="M34">
        <f>TPDDL_EOD!AK34+TPDDL_EOD!AL34</f>
        <v>50</v>
      </c>
      <c r="N34">
        <f t="shared" si="0"/>
        <v>227.87</v>
      </c>
      <c r="O34" s="154">
        <f t="shared" si="1"/>
        <v>-9.9999999999909051E-3</v>
      </c>
      <c r="P34">
        <v>99.615628209066585</v>
      </c>
      <c r="Q34">
        <v>54.997586343090362</v>
      </c>
      <c r="R34">
        <v>4.9997805766445786</v>
      </c>
      <c r="S34">
        <v>18.249199104752712</v>
      </c>
      <c r="T34">
        <v>49.997805766445779</v>
      </c>
      <c r="U34" s="156">
        <f t="shared" si="2"/>
        <v>227.86</v>
      </c>
      <c r="V34" s="154">
        <f t="shared" si="3"/>
        <v>0</v>
      </c>
      <c r="Y34">
        <f>BAWANA!AW34+BAWANA!AX34</f>
        <v>21.07</v>
      </c>
      <c r="Z34">
        <f>BAWANA!BD34+BAWANA!BE34</f>
        <v>21.07</v>
      </c>
      <c r="AA34">
        <f>BAWANA!X34+BAWANA!Y34</f>
        <v>21.07</v>
      </c>
      <c r="AB34">
        <f>BAWANA!AE34+BAWANA!AF34</f>
        <v>21.07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227.86</v>
      </c>
      <c r="E35">
        <f>BAWANA!AM35</f>
        <v>0</v>
      </c>
      <c r="F35">
        <f t="shared" si="4"/>
        <v>256</v>
      </c>
      <c r="G35">
        <f t="shared" si="5"/>
        <v>227.86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18.25</v>
      </c>
      <c r="M35">
        <f>TPDDL_EOD!AK35+TPDDL_EOD!AL35</f>
        <v>50</v>
      </c>
      <c r="N35">
        <f t="shared" si="0"/>
        <v>227.87</v>
      </c>
      <c r="O35" s="154">
        <f t="shared" si="1"/>
        <v>-9.9999999999909051E-3</v>
      </c>
      <c r="P35">
        <v>99.615628209066585</v>
      </c>
      <c r="Q35">
        <v>54.997586343090362</v>
      </c>
      <c r="R35">
        <v>4.9997805766445786</v>
      </c>
      <c r="S35">
        <v>18.249199104752712</v>
      </c>
      <c r="T35">
        <v>49.997805766445779</v>
      </c>
      <c r="U35" s="156">
        <f t="shared" si="2"/>
        <v>227.86</v>
      </c>
      <c r="V35" s="154">
        <f t="shared" si="3"/>
        <v>0</v>
      </c>
      <c r="Y35">
        <f>BAWANA!AW35+BAWANA!AX35</f>
        <v>21.07</v>
      </c>
      <c r="Z35">
        <f>BAWANA!BD35+BAWANA!BE35</f>
        <v>21.07</v>
      </c>
      <c r="AA35">
        <f>BAWANA!X35+BAWANA!Y35</f>
        <v>21.07</v>
      </c>
      <c r="AB35">
        <f>BAWANA!AE35+BAWANA!AF35</f>
        <v>21.07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227.86</v>
      </c>
      <c r="E36">
        <f>BAWANA!AM36</f>
        <v>0</v>
      </c>
      <c r="F36">
        <f t="shared" si="4"/>
        <v>256</v>
      </c>
      <c r="G36">
        <f t="shared" si="5"/>
        <v>227.86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18.25</v>
      </c>
      <c r="M36">
        <f>TPDDL_EOD!AK36+TPDDL_EOD!AL36</f>
        <v>50</v>
      </c>
      <c r="N36">
        <f t="shared" si="0"/>
        <v>227.87</v>
      </c>
      <c r="O36" s="154">
        <f t="shared" si="1"/>
        <v>-9.9999999999909051E-3</v>
      </c>
      <c r="P36">
        <v>99.615628209066585</v>
      </c>
      <c r="Q36">
        <v>54.997586343090362</v>
      </c>
      <c r="R36">
        <v>4.9997805766445786</v>
      </c>
      <c r="S36">
        <v>18.249199104752712</v>
      </c>
      <c r="T36">
        <v>49.997805766445779</v>
      </c>
      <c r="U36" s="156">
        <f t="shared" si="2"/>
        <v>227.86</v>
      </c>
      <c r="V36" s="154">
        <f t="shared" si="3"/>
        <v>0</v>
      </c>
      <c r="Y36">
        <f>BAWANA!AW36+BAWANA!AX36</f>
        <v>21.07</v>
      </c>
      <c r="Z36">
        <f>BAWANA!BD36+BAWANA!BE36</f>
        <v>21.07</v>
      </c>
      <c r="AA36">
        <f>BAWANA!X36+BAWANA!Y36</f>
        <v>21.07</v>
      </c>
      <c r="AB36">
        <f>BAWANA!AE36+BAWANA!AF36</f>
        <v>21.07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227.86</v>
      </c>
      <c r="E37">
        <f>BAWANA!AM37</f>
        <v>0</v>
      </c>
      <c r="F37">
        <f t="shared" si="4"/>
        <v>256</v>
      </c>
      <c r="G37">
        <f t="shared" si="5"/>
        <v>227.86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18.25</v>
      </c>
      <c r="M37">
        <f>TPDDL_EOD!AK37+TPDDL_EOD!AL37</f>
        <v>50</v>
      </c>
      <c r="N37">
        <f t="shared" si="0"/>
        <v>227.87</v>
      </c>
      <c r="O37" s="154">
        <f t="shared" si="1"/>
        <v>-9.9999999999909051E-3</v>
      </c>
      <c r="P37">
        <v>99.615628209066585</v>
      </c>
      <c r="Q37">
        <v>54.997586343090362</v>
      </c>
      <c r="R37">
        <v>4.9997805766445786</v>
      </c>
      <c r="S37">
        <v>18.249199104752712</v>
      </c>
      <c r="T37">
        <v>49.997805766445779</v>
      </c>
      <c r="U37" s="156">
        <f t="shared" si="2"/>
        <v>227.86</v>
      </c>
      <c r="V37" s="154">
        <f t="shared" si="3"/>
        <v>0</v>
      </c>
      <c r="Y37">
        <f>BAWANA!AW37+BAWANA!AX37</f>
        <v>21.07</v>
      </c>
      <c r="Z37">
        <f>BAWANA!BD37+BAWANA!BE37</f>
        <v>21.07</v>
      </c>
      <c r="AA37">
        <f>BAWANA!X37+BAWANA!Y37</f>
        <v>21.07</v>
      </c>
      <c r="AB37">
        <f>BAWANA!AE37+BAWANA!AF37</f>
        <v>21.07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227.86</v>
      </c>
      <c r="E38">
        <f>BAWANA!AM38</f>
        <v>0</v>
      </c>
      <c r="F38">
        <f t="shared" si="4"/>
        <v>256</v>
      </c>
      <c r="G38">
        <f t="shared" si="5"/>
        <v>227.86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18.25</v>
      </c>
      <c r="M38">
        <f>TPDDL_EOD!AK38+TPDDL_EOD!AL38</f>
        <v>50</v>
      </c>
      <c r="N38">
        <f t="shared" si="0"/>
        <v>227.87</v>
      </c>
      <c r="O38" s="154">
        <f t="shared" si="1"/>
        <v>-9.9999999999909051E-3</v>
      </c>
      <c r="P38">
        <v>99.615628209066585</v>
      </c>
      <c r="Q38">
        <v>54.997586343090362</v>
      </c>
      <c r="R38">
        <v>4.9997805766445786</v>
      </c>
      <c r="S38">
        <v>18.249199104752712</v>
      </c>
      <c r="T38">
        <v>49.997805766445779</v>
      </c>
      <c r="U38" s="156">
        <f t="shared" si="2"/>
        <v>227.86</v>
      </c>
      <c r="V38" s="154">
        <f t="shared" si="3"/>
        <v>0</v>
      </c>
      <c r="Y38">
        <f>BAWANA!AW38+BAWANA!AX38</f>
        <v>21.07</v>
      </c>
      <c r="Z38">
        <f>BAWANA!BD38+BAWANA!BE38</f>
        <v>21.07</v>
      </c>
      <c r="AA38">
        <f>BAWANA!X38+BAWANA!Y38</f>
        <v>21.07</v>
      </c>
      <c r="AB38">
        <f>BAWANA!AE38+BAWANA!AF38</f>
        <v>21.07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212.64</v>
      </c>
      <c r="E39">
        <f>BAWANA!AM39</f>
        <v>0</v>
      </c>
      <c r="F39">
        <f t="shared" si="4"/>
        <v>256</v>
      </c>
      <c r="G39">
        <f t="shared" si="5"/>
        <v>212.64</v>
      </c>
      <c r="H39" s="154"/>
      <c r="I39">
        <f>BRPL_EOD!AK39+BRPL_EOD!AL39</f>
        <v>78.959999999999994</v>
      </c>
      <c r="J39">
        <f>BYPL_EOD!AK39+BYPL_EOD!AL39</f>
        <v>55</v>
      </c>
      <c r="K39">
        <f>MES_EOD!AK39+MES_EOD!AL39</f>
        <v>5</v>
      </c>
      <c r="L39">
        <f>NDMC_EOD!AK39+NDMC_EOD!AL39</f>
        <v>18.52</v>
      </c>
      <c r="M39">
        <f>TPDDL_EOD!AK39+TPDDL_EOD!AL39</f>
        <v>55.17</v>
      </c>
      <c r="N39">
        <f t="shared" si="0"/>
        <v>212.64999999999998</v>
      </c>
      <c r="O39" s="154">
        <f t="shared" si="1"/>
        <v>-9.9999999999909051E-3</v>
      </c>
      <c r="P39">
        <v>78.956286856336703</v>
      </c>
      <c r="Q39">
        <v>54.997413590406772</v>
      </c>
      <c r="R39">
        <v>4.9997648718551613</v>
      </c>
      <c r="S39">
        <v>18.519129085351516</v>
      </c>
      <c r="T39">
        <v>55.167405596049854</v>
      </c>
      <c r="U39" s="156">
        <f t="shared" si="2"/>
        <v>212.64000000000001</v>
      </c>
      <c r="V39" s="154">
        <f t="shared" si="3"/>
        <v>0</v>
      </c>
      <c r="Y39">
        <f>BAWANA!AW39+BAWANA!AX39</f>
        <v>32</v>
      </c>
      <c r="Z39">
        <f>BAWANA!BD39+BAWANA!BE39</f>
        <v>25.36</v>
      </c>
      <c r="AA39">
        <f>BAWANA!X39+BAWANA!Y39</f>
        <v>32</v>
      </c>
      <c r="AB39">
        <f>BAWANA!AE39+BAWANA!AF39</f>
        <v>25.36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212.64</v>
      </c>
      <c r="E40">
        <f>BAWANA!AM40</f>
        <v>0</v>
      </c>
      <c r="F40">
        <f t="shared" si="4"/>
        <v>256</v>
      </c>
      <c r="G40">
        <f t="shared" si="5"/>
        <v>212.64</v>
      </c>
      <c r="H40" s="154"/>
      <c r="I40">
        <f>BRPL_EOD!AK40+BRPL_EOD!AL40</f>
        <v>78.959999999999994</v>
      </c>
      <c r="J40">
        <f>BYPL_EOD!AK40+BYPL_EOD!AL40</f>
        <v>55</v>
      </c>
      <c r="K40">
        <f>MES_EOD!AK40+MES_EOD!AL40</f>
        <v>5</v>
      </c>
      <c r="L40">
        <f>NDMC_EOD!AK40+NDMC_EOD!AL40</f>
        <v>18.52</v>
      </c>
      <c r="M40">
        <f>TPDDL_EOD!AK40+TPDDL_EOD!AL40</f>
        <v>55.17</v>
      </c>
      <c r="N40">
        <f t="shared" si="0"/>
        <v>212.64999999999998</v>
      </c>
      <c r="O40" s="154">
        <f t="shared" si="1"/>
        <v>-9.9999999999909051E-3</v>
      </c>
      <c r="P40">
        <v>78.956286856336703</v>
      </c>
      <c r="Q40">
        <v>54.997413590406772</v>
      </c>
      <c r="R40">
        <v>4.9997648718551613</v>
      </c>
      <c r="S40">
        <v>18.519129085351516</v>
      </c>
      <c r="T40">
        <v>55.167405596049854</v>
      </c>
      <c r="U40" s="156">
        <f t="shared" si="2"/>
        <v>212.64000000000001</v>
      </c>
      <c r="V40" s="154">
        <f t="shared" si="3"/>
        <v>0</v>
      </c>
      <c r="Y40">
        <f>BAWANA!AW40+BAWANA!AX40</f>
        <v>32</v>
      </c>
      <c r="Z40">
        <f>BAWANA!BD40+BAWANA!BE40</f>
        <v>25.36</v>
      </c>
      <c r="AA40">
        <f>BAWANA!X40+BAWANA!Y40</f>
        <v>32</v>
      </c>
      <c r="AB40">
        <f>BAWANA!AE40+BAWANA!AF40</f>
        <v>25.36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238</v>
      </c>
      <c r="E41">
        <f>BAWANA!AM41</f>
        <v>0</v>
      </c>
      <c r="F41">
        <f t="shared" si="4"/>
        <v>256</v>
      </c>
      <c r="G41">
        <f t="shared" si="5"/>
        <v>238</v>
      </c>
      <c r="H41" s="154"/>
      <c r="I41">
        <f>BRPL_EOD!AK41+BRPL_EOD!AL41</f>
        <v>75</v>
      </c>
      <c r="J41">
        <f>BYPL_EOD!AK41+BYPL_EOD!AL41</f>
        <v>55</v>
      </c>
      <c r="K41">
        <f>MES_EOD!AK41+MES_EOD!AL41</f>
        <v>5</v>
      </c>
      <c r="L41">
        <f>NDMC_EOD!AK41+NDMC_EOD!AL41</f>
        <v>18.25</v>
      </c>
      <c r="M41">
        <f>TPDDL_EOD!AK41+TPDDL_EOD!AL41</f>
        <v>50</v>
      </c>
      <c r="N41">
        <f t="shared" si="0"/>
        <v>203.25</v>
      </c>
      <c r="O41" s="154">
        <f t="shared" si="1"/>
        <v>34.75</v>
      </c>
      <c r="P41">
        <v>88.37281918645661</v>
      </c>
      <c r="Q41">
        <v>61.556548318833762</v>
      </c>
      <c r="R41">
        <v>5.5960498471667055</v>
      </c>
      <c r="S41">
        <v>20.727768633905477</v>
      </c>
      <c r="T41">
        <v>61.746814013637433</v>
      </c>
      <c r="U41" s="156">
        <f t="shared" si="2"/>
        <v>238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238</v>
      </c>
      <c r="E42">
        <f>BAWANA!AM42</f>
        <v>0</v>
      </c>
      <c r="F42">
        <f t="shared" si="4"/>
        <v>256</v>
      </c>
      <c r="G42">
        <f t="shared" si="5"/>
        <v>238</v>
      </c>
      <c r="H42" s="154"/>
      <c r="I42">
        <f>BRPL_EOD!AK42+BRPL_EOD!AL42</f>
        <v>75</v>
      </c>
      <c r="J42">
        <f>BYPL_EOD!AK42+BYPL_EOD!AL42</f>
        <v>55</v>
      </c>
      <c r="K42">
        <f>MES_EOD!AK42+MES_EOD!AL42</f>
        <v>5</v>
      </c>
      <c r="L42">
        <f>NDMC_EOD!AK42+NDMC_EOD!AL42</f>
        <v>18.25</v>
      </c>
      <c r="M42">
        <f>TPDDL_EOD!AK42+TPDDL_EOD!AL42</f>
        <v>50</v>
      </c>
      <c r="N42">
        <f t="shared" si="0"/>
        <v>203.25</v>
      </c>
      <c r="O42" s="154">
        <f t="shared" si="1"/>
        <v>34.75</v>
      </c>
      <c r="P42">
        <v>88.37281918645661</v>
      </c>
      <c r="Q42">
        <v>61.556548318833762</v>
      </c>
      <c r="R42">
        <v>5.5960498471667055</v>
      </c>
      <c r="S42">
        <v>20.727768633905477</v>
      </c>
      <c r="T42">
        <v>61.746814013637433</v>
      </c>
      <c r="U42" s="156">
        <f t="shared" si="2"/>
        <v>238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212.64</v>
      </c>
      <c r="E43">
        <f>BAWANA!AM43</f>
        <v>0</v>
      </c>
      <c r="F43">
        <f t="shared" si="4"/>
        <v>256</v>
      </c>
      <c r="G43">
        <f t="shared" si="5"/>
        <v>212.64</v>
      </c>
      <c r="H43" s="154"/>
      <c r="I43">
        <f>BRPL_EOD!AK43+BRPL_EOD!AL43</f>
        <v>78.959999999999994</v>
      </c>
      <c r="J43">
        <f>BYPL_EOD!AK43+BYPL_EOD!AL43</f>
        <v>55</v>
      </c>
      <c r="K43">
        <f>MES_EOD!AK43+MES_EOD!AL43</f>
        <v>5</v>
      </c>
      <c r="L43">
        <f>NDMC_EOD!AK43+NDMC_EOD!AL43</f>
        <v>18.52</v>
      </c>
      <c r="M43">
        <f>TPDDL_EOD!AK43+TPDDL_EOD!AL43</f>
        <v>55.17</v>
      </c>
      <c r="N43">
        <f t="shared" si="0"/>
        <v>212.64999999999998</v>
      </c>
      <c r="O43" s="154">
        <f t="shared" si="1"/>
        <v>-9.9999999999909051E-3</v>
      </c>
      <c r="P43">
        <v>78.956286856336703</v>
      </c>
      <c r="Q43">
        <v>54.997413590406772</v>
      </c>
      <c r="R43">
        <v>4.9997648718551613</v>
      </c>
      <c r="S43">
        <v>18.519129085351516</v>
      </c>
      <c r="T43">
        <v>55.167405596049854</v>
      </c>
      <c r="U43" s="156">
        <f t="shared" si="2"/>
        <v>212.64000000000001</v>
      </c>
      <c r="V43" s="154">
        <f t="shared" si="3"/>
        <v>0</v>
      </c>
      <c r="Y43">
        <f>BAWANA!AW43+BAWANA!AX43</f>
        <v>32</v>
      </c>
      <c r="Z43">
        <f>BAWANA!BD43+BAWANA!BE43</f>
        <v>25.36</v>
      </c>
      <c r="AA43">
        <f>BAWANA!X43+BAWANA!Y43</f>
        <v>32</v>
      </c>
      <c r="AB43">
        <f>BAWANA!AE43+BAWANA!AF43</f>
        <v>25.36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212.64</v>
      </c>
      <c r="E44">
        <f>BAWANA!AM44</f>
        <v>0</v>
      </c>
      <c r="F44">
        <f t="shared" si="4"/>
        <v>256</v>
      </c>
      <c r="G44">
        <f t="shared" si="5"/>
        <v>212.64</v>
      </c>
      <c r="H44" s="154"/>
      <c r="I44">
        <f>BRPL_EOD!AK44+BRPL_EOD!AL44</f>
        <v>78.959999999999994</v>
      </c>
      <c r="J44">
        <f>BYPL_EOD!AK44+BYPL_EOD!AL44</f>
        <v>55</v>
      </c>
      <c r="K44">
        <f>MES_EOD!AK44+MES_EOD!AL44</f>
        <v>5</v>
      </c>
      <c r="L44">
        <f>NDMC_EOD!AK44+NDMC_EOD!AL44</f>
        <v>18.52</v>
      </c>
      <c r="M44">
        <f>TPDDL_EOD!AK44+TPDDL_EOD!AL44</f>
        <v>55.17</v>
      </c>
      <c r="N44">
        <f t="shared" si="0"/>
        <v>212.64999999999998</v>
      </c>
      <c r="O44" s="154">
        <f t="shared" si="1"/>
        <v>-9.9999999999909051E-3</v>
      </c>
      <c r="P44">
        <v>78.956286856336703</v>
      </c>
      <c r="Q44">
        <v>54.997413590406772</v>
      </c>
      <c r="R44">
        <v>4.9997648718551613</v>
      </c>
      <c r="S44">
        <v>18.519129085351516</v>
      </c>
      <c r="T44">
        <v>55.167405596049854</v>
      </c>
      <c r="U44" s="156">
        <f t="shared" si="2"/>
        <v>212.64000000000001</v>
      </c>
      <c r="V44" s="154">
        <f t="shared" si="3"/>
        <v>0</v>
      </c>
      <c r="Y44">
        <f>BAWANA!AW44+BAWANA!AX44</f>
        <v>32</v>
      </c>
      <c r="Z44">
        <f>BAWANA!BD44+BAWANA!BE44</f>
        <v>25.36</v>
      </c>
      <c r="AA44">
        <f>BAWANA!X44+BAWANA!Y44</f>
        <v>32</v>
      </c>
      <c r="AB44">
        <f>BAWANA!AE44+BAWANA!AF44</f>
        <v>25.36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212.64</v>
      </c>
      <c r="E45">
        <f>BAWANA!AM45</f>
        <v>0</v>
      </c>
      <c r="F45">
        <f t="shared" si="4"/>
        <v>256</v>
      </c>
      <c r="G45">
        <f t="shared" si="5"/>
        <v>212.64</v>
      </c>
      <c r="H45" s="154"/>
      <c r="I45">
        <f>BRPL_EOD!AK45+BRPL_EOD!AL45</f>
        <v>78.959999999999994</v>
      </c>
      <c r="J45">
        <f>BYPL_EOD!AK45+BYPL_EOD!AL45</f>
        <v>55</v>
      </c>
      <c r="K45">
        <f>MES_EOD!AK45+MES_EOD!AL45</f>
        <v>5</v>
      </c>
      <c r="L45">
        <f>NDMC_EOD!AK45+NDMC_EOD!AL45</f>
        <v>18.52</v>
      </c>
      <c r="M45">
        <f>TPDDL_EOD!AK45+TPDDL_EOD!AL45</f>
        <v>55.17</v>
      </c>
      <c r="N45">
        <f t="shared" si="0"/>
        <v>212.64999999999998</v>
      </c>
      <c r="O45" s="154">
        <f t="shared" si="1"/>
        <v>-9.9999999999909051E-3</v>
      </c>
      <c r="P45">
        <v>78.956286856336703</v>
      </c>
      <c r="Q45">
        <v>54.997413590406772</v>
      </c>
      <c r="R45">
        <v>4.9997648718551613</v>
      </c>
      <c r="S45">
        <v>18.519129085351516</v>
      </c>
      <c r="T45">
        <v>55.167405596049854</v>
      </c>
      <c r="U45" s="156">
        <f t="shared" si="2"/>
        <v>212.64000000000001</v>
      </c>
      <c r="V45" s="154">
        <f t="shared" si="3"/>
        <v>0</v>
      </c>
      <c r="Y45">
        <f>BAWANA!AW45+BAWANA!AX45</f>
        <v>32</v>
      </c>
      <c r="Z45">
        <f>BAWANA!BD45+BAWANA!BE45</f>
        <v>25.36</v>
      </c>
      <c r="AA45">
        <f>BAWANA!X45+BAWANA!Y45</f>
        <v>32</v>
      </c>
      <c r="AB45">
        <f>BAWANA!AE45+BAWANA!AF45</f>
        <v>25.36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212.64</v>
      </c>
      <c r="E46">
        <f>BAWANA!AM46</f>
        <v>0</v>
      </c>
      <c r="F46">
        <f t="shared" si="4"/>
        <v>256</v>
      </c>
      <c r="G46">
        <f t="shared" si="5"/>
        <v>212.64</v>
      </c>
      <c r="H46" s="154"/>
      <c r="I46">
        <f>BRPL_EOD!AK46+BRPL_EOD!AL46</f>
        <v>78.959999999999994</v>
      </c>
      <c r="J46">
        <f>BYPL_EOD!AK46+BYPL_EOD!AL46</f>
        <v>55</v>
      </c>
      <c r="K46">
        <f>MES_EOD!AK46+MES_EOD!AL46</f>
        <v>5</v>
      </c>
      <c r="L46">
        <f>NDMC_EOD!AK46+NDMC_EOD!AL46</f>
        <v>18.52</v>
      </c>
      <c r="M46">
        <f>TPDDL_EOD!AK46+TPDDL_EOD!AL46</f>
        <v>55.17</v>
      </c>
      <c r="N46">
        <f t="shared" si="0"/>
        <v>212.64999999999998</v>
      </c>
      <c r="O46" s="154">
        <f t="shared" si="1"/>
        <v>-9.9999999999909051E-3</v>
      </c>
      <c r="P46">
        <v>78.956286856336703</v>
      </c>
      <c r="Q46">
        <v>54.997413590406772</v>
      </c>
      <c r="R46">
        <v>4.9997648718551613</v>
      </c>
      <c r="S46">
        <v>18.519129085351516</v>
      </c>
      <c r="T46">
        <v>55.167405596049854</v>
      </c>
      <c r="U46" s="156">
        <f t="shared" si="2"/>
        <v>212.64000000000001</v>
      </c>
      <c r="V46" s="154">
        <f t="shared" si="3"/>
        <v>0</v>
      </c>
      <c r="Y46">
        <f>BAWANA!AW46+BAWANA!AX46</f>
        <v>32</v>
      </c>
      <c r="Z46">
        <f>BAWANA!BD46+BAWANA!BE46</f>
        <v>25.36</v>
      </c>
      <c r="AA46">
        <f>BAWANA!X46+BAWANA!Y46</f>
        <v>32</v>
      </c>
      <c r="AB46">
        <f>BAWANA!AE46+BAWANA!AF46</f>
        <v>25.36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212.64</v>
      </c>
      <c r="E47">
        <f>BAWANA!AM47</f>
        <v>0</v>
      </c>
      <c r="F47">
        <f t="shared" si="4"/>
        <v>256</v>
      </c>
      <c r="G47">
        <f t="shared" si="5"/>
        <v>212.64</v>
      </c>
      <c r="H47" s="154"/>
      <c r="I47">
        <f>BRPL_EOD!AK47+BRPL_EOD!AL47</f>
        <v>78.959999999999994</v>
      </c>
      <c r="J47">
        <f>BYPL_EOD!AK47+BYPL_EOD!AL47</f>
        <v>55</v>
      </c>
      <c r="K47">
        <f>MES_EOD!AK47+MES_EOD!AL47</f>
        <v>5</v>
      </c>
      <c r="L47">
        <f>NDMC_EOD!AK47+NDMC_EOD!AL47</f>
        <v>18.52</v>
      </c>
      <c r="M47">
        <f>TPDDL_EOD!AK47+TPDDL_EOD!AL47</f>
        <v>55.17</v>
      </c>
      <c r="N47">
        <f t="shared" si="0"/>
        <v>212.64999999999998</v>
      </c>
      <c r="O47" s="154">
        <f t="shared" si="1"/>
        <v>-9.9999999999909051E-3</v>
      </c>
      <c r="P47">
        <v>78.956286856336703</v>
      </c>
      <c r="Q47">
        <v>54.997413590406772</v>
      </c>
      <c r="R47">
        <v>4.9997648718551613</v>
      </c>
      <c r="S47">
        <v>18.519129085351516</v>
      </c>
      <c r="T47">
        <v>55.167405596049854</v>
      </c>
      <c r="U47" s="156">
        <f t="shared" si="2"/>
        <v>212.64000000000001</v>
      </c>
      <c r="V47" s="154">
        <f t="shared" si="3"/>
        <v>0</v>
      </c>
      <c r="Y47">
        <f>BAWANA!AW47+BAWANA!AX47</f>
        <v>32</v>
      </c>
      <c r="Z47">
        <f>BAWANA!BD47+BAWANA!BE47</f>
        <v>25.36</v>
      </c>
      <c r="AA47">
        <f>BAWANA!X47+BAWANA!Y47</f>
        <v>32</v>
      </c>
      <c r="AB47">
        <f>BAWANA!AE47+BAWANA!AF47</f>
        <v>25.36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212.64</v>
      </c>
      <c r="E48">
        <f>BAWANA!AM48</f>
        <v>0</v>
      </c>
      <c r="F48">
        <f t="shared" si="4"/>
        <v>256</v>
      </c>
      <c r="G48">
        <f t="shared" si="5"/>
        <v>212.64</v>
      </c>
      <c r="H48" s="154"/>
      <c r="I48">
        <f>BRPL_EOD!AK48+BRPL_EOD!AL48</f>
        <v>78.959999999999994</v>
      </c>
      <c r="J48">
        <f>BYPL_EOD!AK48+BYPL_EOD!AL48</f>
        <v>55</v>
      </c>
      <c r="K48">
        <f>MES_EOD!AK48+MES_EOD!AL48</f>
        <v>5</v>
      </c>
      <c r="L48">
        <f>NDMC_EOD!AK48+NDMC_EOD!AL48</f>
        <v>18.52</v>
      </c>
      <c r="M48">
        <f>TPDDL_EOD!AK48+TPDDL_EOD!AL48</f>
        <v>55.17</v>
      </c>
      <c r="N48">
        <f t="shared" si="0"/>
        <v>212.64999999999998</v>
      </c>
      <c r="O48" s="154">
        <f t="shared" si="1"/>
        <v>-9.9999999999909051E-3</v>
      </c>
      <c r="P48">
        <v>78.956286856336703</v>
      </c>
      <c r="Q48">
        <v>54.997413590406772</v>
      </c>
      <c r="R48">
        <v>4.9997648718551613</v>
      </c>
      <c r="S48">
        <v>18.519129085351516</v>
      </c>
      <c r="T48">
        <v>55.167405596049854</v>
      </c>
      <c r="U48" s="156">
        <f t="shared" si="2"/>
        <v>212.64000000000001</v>
      </c>
      <c r="V48" s="154">
        <f t="shared" si="3"/>
        <v>0</v>
      </c>
      <c r="Y48">
        <f>BAWANA!AW48+BAWANA!AX48</f>
        <v>32</v>
      </c>
      <c r="Z48">
        <f>BAWANA!BD48+BAWANA!BE48</f>
        <v>25.36</v>
      </c>
      <c r="AA48">
        <f>BAWANA!X48+BAWANA!Y48</f>
        <v>32</v>
      </c>
      <c r="AB48">
        <f>BAWANA!AE48+BAWANA!AF48</f>
        <v>25.36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212.64</v>
      </c>
      <c r="E49">
        <f>BAWANA!AM49</f>
        <v>0</v>
      </c>
      <c r="F49">
        <f t="shared" si="4"/>
        <v>256</v>
      </c>
      <c r="G49">
        <f t="shared" si="5"/>
        <v>212.64</v>
      </c>
      <c r="H49" s="154"/>
      <c r="I49">
        <f>BRPL_EOD!AK49+BRPL_EOD!AL49</f>
        <v>78.959999999999994</v>
      </c>
      <c r="J49">
        <f>BYPL_EOD!AK49+BYPL_EOD!AL49</f>
        <v>55</v>
      </c>
      <c r="K49">
        <f>MES_EOD!AK49+MES_EOD!AL49</f>
        <v>5</v>
      </c>
      <c r="L49">
        <f>NDMC_EOD!AK49+NDMC_EOD!AL49</f>
        <v>18.52</v>
      </c>
      <c r="M49">
        <f>TPDDL_EOD!AK49+TPDDL_EOD!AL49</f>
        <v>55.17</v>
      </c>
      <c r="N49">
        <f t="shared" si="0"/>
        <v>212.64999999999998</v>
      </c>
      <c r="O49" s="154">
        <f t="shared" si="1"/>
        <v>-9.9999999999909051E-3</v>
      </c>
      <c r="P49">
        <v>78.956286856336703</v>
      </c>
      <c r="Q49">
        <v>54.997413590406772</v>
      </c>
      <c r="R49">
        <v>4.9997648718551613</v>
      </c>
      <c r="S49">
        <v>18.519129085351516</v>
      </c>
      <c r="T49">
        <v>55.167405596049854</v>
      </c>
      <c r="U49" s="156">
        <f t="shared" si="2"/>
        <v>212.64000000000001</v>
      </c>
      <c r="V49" s="154">
        <f t="shared" si="3"/>
        <v>0</v>
      </c>
      <c r="Y49">
        <f>BAWANA!AW49+BAWANA!AX49</f>
        <v>32</v>
      </c>
      <c r="Z49">
        <f>BAWANA!BD49+BAWANA!BE49</f>
        <v>25.36</v>
      </c>
      <c r="AA49">
        <f>BAWANA!X49+BAWANA!Y49</f>
        <v>32</v>
      </c>
      <c r="AB49">
        <f>BAWANA!AE49+BAWANA!AF49</f>
        <v>25.36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212.64</v>
      </c>
      <c r="E50">
        <f>BAWANA!AM50</f>
        <v>0</v>
      </c>
      <c r="F50">
        <f t="shared" si="4"/>
        <v>256</v>
      </c>
      <c r="G50">
        <f t="shared" si="5"/>
        <v>212.64</v>
      </c>
      <c r="H50" s="154"/>
      <c r="I50">
        <f>BRPL_EOD!AK50+BRPL_EOD!AL50</f>
        <v>78.959999999999994</v>
      </c>
      <c r="J50">
        <f>BYPL_EOD!AK50+BYPL_EOD!AL50</f>
        <v>55</v>
      </c>
      <c r="K50">
        <f>MES_EOD!AK50+MES_EOD!AL50</f>
        <v>5</v>
      </c>
      <c r="L50">
        <f>NDMC_EOD!AK50+NDMC_EOD!AL50</f>
        <v>18.52</v>
      </c>
      <c r="M50">
        <f>TPDDL_EOD!AK50+TPDDL_EOD!AL50</f>
        <v>55.17</v>
      </c>
      <c r="N50">
        <f t="shared" si="0"/>
        <v>212.64999999999998</v>
      </c>
      <c r="O50" s="154">
        <f t="shared" si="1"/>
        <v>-9.9999999999909051E-3</v>
      </c>
      <c r="P50">
        <v>78.956286856336703</v>
      </c>
      <c r="Q50">
        <v>54.997413590406772</v>
      </c>
      <c r="R50">
        <v>4.9997648718551613</v>
      </c>
      <c r="S50">
        <v>18.519129085351516</v>
      </c>
      <c r="T50">
        <v>55.167405596049854</v>
      </c>
      <c r="U50" s="156">
        <f t="shared" si="2"/>
        <v>212.64000000000001</v>
      </c>
      <c r="V50" s="154">
        <f t="shared" si="3"/>
        <v>0</v>
      </c>
      <c r="Y50">
        <f>BAWANA!AW50+BAWANA!AX50</f>
        <v>32</v>
      </c>
      <c r="Z50">
        <f>BAWANA!BD50+BAWANA!BE50</f>
        <v>25.36</v>
      </c>
      <c r="AA50">
        <f>BAWANA!X50+BAWANA!Y50</f>
        <v>32</v>
      </c>
      <c r="AB50">
        <f>BAWANA!AE50+BAWANA!AF50</f>
        <v>25.36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211.92000000000002</v>
      </c>
      <c r="E51">
        <f>BAWANA!AM51</f>
        <v>0</v>
      </c>
      <c r="F51">
        <f t="shared" si="4"/>
        <v>256</v>
      </c>
      <c r="G51">
        <f t="shared" si="5"/>
        <v>211.92000000000002</v>
      </c>
      <c r="H51" s="154"/>
      <c r="I51">
        <f>BRPL_EOD!AK51+BRPL_EOD!AL51</f>
        <v>81.17</v>
      </c>
      <c r="J51">
        <f>BYPL_EOD!AK51+BYPL_EOD!AL51</f>
        <v>50</v>
      </c>
      <c r="K51">
        <f>MES_EOD!AK51+MES_EOD!AL51</f>
        <v>5</v>
      </c>
      <c r="L51">
        <f>NDMC_EOD!AK51+NDMC_EOD!AL51</f>
        <v>19.04</v>
      </c>
      <c r="M51">
        <f>TPDDL_EOD!AK51+TPDDL_EOD!AL51</f>
        <v>56.71</v>
      </c>
      <c r="N51">
        <f t="shared" si="0"/>
        <v>211.92000000000002</v>
      </c>
      <c r="O51" s="154">
        <f t="shared" si="1"/>
        <v>0</v>
      </c>
      <c r="P51">
        <v>81.17</v>
      </c>
      <c r="Q51">
        <v>50</v>
      </c>
      <c r="R51">
        <v>5</v>
      </c>
      <c r="S51">
        <v>19.04</v>
      </c>
      <c r="T51">
        <v>56.71</v>
      </c>
      <c r="U51" s="156">
        <f t="shared" si="2"/>
        <v>211.92000000000002</v>
      </c>
      <c r="V51" s="154">
        <f t="shared" si="3"/>
        <v>0</v>
      </c>
      <c r="Y51">
        <f>BAWANA!AW51+BAWANA!AX51</f>
        <v>32</v>
      </c>
      <c r="Z51">
        <f>BAWANA!BD51+BAWANA!BE51</f>
        <v>26.08</v>
      </c>
      <c r="AA51">
        <f>BAWANA!X51+BAWANA!Y51</f>
        <v>32</v>
      </c>
      <c r="AB51">
        <f>BAWANA!AE51+BAWANA!AF51</f>
        <v>26.08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211.92000000000002</v>
      </c>
      <c r="E52">
        <f>BAWANA!AM52</f>
        <v>0</v>
      </c>
      <c r="F52">
        <f t="shared" si="4"/>
        <v>256</v>
      </c>
      <c r="G52">
        <f t="shared" si="5"/>
        <v>211.92000000000002</v>
      </c>
      <c r="H52" s="154"/>
      <c r="I52">
        <f>BRPL_EOD!AK52+BRPL_EOD!AL52</f>
        <v>81.17</v>
      </c>
      <c r="J52">
        <f>BYPL_EOD!AK52+BYPL_EOD!AL52</f>
        <v>50</v>
      </c>
      <c r="K52">
        <f>MES_EOD!AK52+MES_EOD!AL52</f>
        <v>5</v>
      </c>
      <c r="L52">
        <f>NDMC_EOD!AK52+NDMC_EOD!AL52</f>
        <v>19.04</v>
      </c>
      <c r="M52">
        <f>TPDDL_EOD!AK52+TPDDL_EOD!AL52</f>
        <v>56.71</v>
      </c>
      <c r="N52">
        <f t="shared" si="0"/>
        <v>211.92000000000002</v>
      </c>
      <c r="O52" s="154">
        <f t="shared" si="1"/>
        <v>0</v>
      </c>
      <c r="P52">
        <v>81.17</v>
      </c>
      <c r="Q52">
        <v>50</v>
      </c>
      <c r="R52">
        <v>5</v>
      </c>
      <c r="S52">
        <v>19.04</v>
      </c>
      <c r="T52">
        <v>56.71</v>
      </c>
      <c r="U52" s="156">
        <f t="shared" si="2"/>
        <v>211.92000000000002</v>
      </c>
      <c r="V52" s="154">
        <f t="shared" si="3"/>
        <v>0</v>
      </c>
      <c r="Y52">
        <f>BAWANA!AW52+BAWANA!AX52</f>
        <v>32</v>
      </c>
      <c r="Z52">
        <f>BAWANA!BD52+BAWANA!BE52</f>
        <v>26.08</v>
      </c>
      <c r="AA52">
        <f>BAWANA!X52+BAWANA!Y52</f>
        <v>32</v>
      </c>
      <c r="AB52">
        <f>BAWANA!AE52+BAWANA!AF52</f>
        <v>26.08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211.92000000000002</v>
      </c>
      <c r="E53">
        <f>BAWANA!AM53</f>
        <v>0</v>
      </c>
      <c r="F53">
        <f t="shared" si="4"/>
        <v>256</v>
      </c>
      <c r="G53">
        <f t="shared" si="5"/>
        <v>211.92000000000002</v>
      </c>
      <c r="H53" s="154"/>
      <c r="I53">
        <f>BRPL_EOD!AK53+BRPL_EOD!AL53</f>
        <v>81.17</v>
      </c>
      <c r="J53">
        <f>BYPL_EOD!AK53+BYPL_EOD!AL53</f>
        <v>50</v>
      </c>
      <c r="K53">
        <f>MES_EOD!AK53+MES_EOD!AL53</f>
        <v>5</v>
      </c>
      <c r="L53">
        <f>NDMC_EOD!AK53+NDMC_EOD!AL53</f>
        <v>19.04</v>
      </c>
      <c r="M53">
        <f>TPDDL_EOD!AK53+TPDDL_EOD!AL53</f>
        <v>56.71</v>
      </c>
      <c r="N53">
        <f t="shared" si="0"/>
        <v>211.92000000000002</v>
      </c>
      <c r="O53" s="154">
        <f t="shared" si="1"/>
        <v>0</v>
      </c>
      <c r="P53">
        <v>81.17</v>
      </c>
      <c r="Q53">
        <v>50</v>
      </c>
      <c r="R53">
        <v>5</v>
      </c>
      <c r="S53">
        <v>19.04</v>
      </c>
      <c r="T53">
        <v>56.71</v>
      </c>
      <c r="U53" s="156">
        <f t="shared" si="2"/>
        <v>211.92000000000002</v>
      </c>
      <c r="V53" s="154">
        <f t="shared" si="3"/>
        <v>0</v>
      </c>
      <c r="Y53">
        <f>BAWANA!AW53+BAWANA!AX53</f>
        <v>32</v>
      </c>
      <c r="Z53">
        <f>BAWANA!BD53+BAWANA!BE53</f>
        <v>26.08</v>
      </c>
      <c r="AA53">
        <f>BAWANA!X53+BAWANA!Y53</f>
        <v>32</v>
      </c>
      <c r="AB53">
        <f>BAWANA!AE53+BAWANA!AF53</f>
        <v>26.08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211.92000000000002</v>
      </c>
      <c r="E54">
        <f>BAWANA!AM54</f>
        <v>0</v>
      </c>
      <c r="F54">
        <f t="shared" si="4"/>
        <v>256</v>
      </c>
      <c r="G54">
        <f t="shared" si="5"/>
        <v>211.92000000000002</v>
      </c>
      <c r="H54" s="154"/>
      <c r="I54">
        <f>BRPL_EOD!AK54+BRPL_EOD!AL54</f>
        <v>81.17</v>
      </c>
      <c r="J54">
        <f>BYPL_EOD!AK54+BYPL_EOD!AL54</f>
        <v>50</v>
      </c>
      <c r="K54">
        <f>MES_EOD!AK54+MES_EOD!AL54</f>
        <v>5</v>
      </c>
      <c r="L54">
        <f>NDMC_EOD!AK54+NDMC_EOD!AL54</f>
        <v>19.04</v>
      </c>
      <c r="M54">
        <f>TPDDL_EOD!AK54+TPDDL_EOD!AL54</f>
        <v>56.71</v>
      </c>
      <c r="N54">
        <f t="shared" si="0"/>
        <v>211.92000000000002</v>
      </c>
      <c r="O54" s="154">
        <f t="shared" si="1"/>
        <v>0</v>
      </c>
      <c r="P54">
        <v>81.17</v>
      </c>
      <c r="Q54">
        <v>50</v>
      </c>
      <c r="R54">
        <v>5</v>
      </c>
      <c r="S54">
        <v>19.04</v>
      </c>
      <c r="T54">
        <v>56.71</v>
      </c>
      <c r="U54" s="156">
        <f t="shared" si="2"/>
        <v>211.92000000000002</v>
      </c>
      <c r="V54" s="154">
        <f t="shared" si="3"/>
        <v>0</v>
      </c>
      <c r="Y54">
        <f>BAWANA!AW54+BAWANA!AX54</f>
        <v>32</v>
      </c>
      <c r="Z54">
        <f>BAWANA!BD54+BAWANA!BE54</f>
        <v>26.08</v>
      </c>
      <c r="AA54">
        <f>BAWANA!X54+BAWANA!Y54</f>
        <v>32</v>
      </c>
      <c r="AB54">
        <f>BAWANA!AE54+BAWANA!AF54</f>
        <v>26.08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211.92000000000002</v>
      </c>
      <c r="E55">
        <f>BAWANA!AM55</f>
        <v>0</v>
      </c>
      <c r="F55">
        <f t="shared" si="4"/>
        <v>256</v>
      </c>
      <c r="G55">
        <f t="shared" si="5"/>
        <v>211.92000000000002</v>
      </c>
      <c r="H55" s="154"/>
      <c r="I55">
        <f>BRPL_EOD!AK55+BRPL_EOD!AL55</f>
        <v>81.17</v>
      </c>
      <c r="J55">
        <f>BYPL_EOD!AK55+BYPL_EOD!AL55</f>
        <v>50</v>
      </c>
      <c r="K55">
        <f>MES_EOD!AK55+MES_EOD!AL55</f>
        <v>5</v>
      </c>
      <c r="L55">
        <f>NDMC_EOD!AK55+NDMC_EOD!AL55</f>
        <v>19.04</v>
      </c>
      <c r="M55">
        <f>TPDDL_EOD!AK55+TPDDL_EOD!AL55</f>
        <v>56.71</v>
      </c>
      <c r="N55">
        <f t="shared" si="0"/>
        <v>211.92000000000002</v>
      </c>
      <c r="O55" s="154">
        <f t="shared" si="1"/>
        <v>0</v>
      </c>
      <c r="P55">
        <v>81.17</v>
      </c>
      <c r="Q55">
        <v>50</v>
      </c>
      <c r="R55">
        <v>5</v>
      </c>
      <c r="S55">
        <v>19.04</v>
      </c>
      <c r="T55">
        <v>56.71</v>
      </c>
      <c r="U55" s="156">
        <f t="shared" si="2"/>
        <v>211.92000000000002</v>
      </c>
      <c r="V55" s="154">
        <f t="shared" si="3"/>
        <v>0</v>
      </c>
      <c r="Y55">
        <f>BAWANA!AW55+BAWANA!AX55</f>
        <v>32</v>
      </c>
      <c r="Z55">
        <f>BAWANA!BD55+BAWANA!BE55</f>
        <v>26.08</v>
      </c>
      <c r="AA55">
        <f>BAWANA!X55+BAWANA!Y55</f>
        <v>32</v>
      </c>
      <c r="AB55">
        <f>BAWANA!AE55+BAWANA!AF55</f>
        <v>26.08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211.92000000000002</v>
      </c>
      <c r="E56">
        <f>BAWANA!AM56</f>
        <v>0</v>
      </c>
      <c r="F56">
        <f t="shared" si="4"/>
        <v>256</v>
      </c>
      <c r="G56">
        <f t="shared" si="5"/>
        <v>211.92000000000002</v>
      </c>
      <c r="H56" s="154"/>
      <c r="I56">
        <f>BRPL_EOD!AK56+BRPL_EOD!AL56</f>
        <v>81.17</v>
      </c>
      <c r="J56">
        <f>BYPL_EOD!AK56+BYPL_EOD!AL56</f>
        <v>50</v>
      </c>
      <c r="K56">
        <f>MES_EOD!AK56+MES_EOD!AL56</f>
        <v>5</v>
      </c>
      <c r="L56">
        <f>NDMC_EOD!AK56+NDMC_EOD!AL56</f>
        <v>19.04</v>
      </c>
      <c r="M56">
        <f>TPDDL_EOD!AK56+TPDDL_EOD!AL56</f>
        <v>56.71</v>
      </c>
      <c r="N56">
        <f t="shared" si="0"/>
        <v>211.92000000000002</v>
      </c>
      <c r="O56" s="154">
        <f t="shared" si="1"/>
        <v>0</v>
      </c>
      <c r="P56">
        <v>81.17</v>
      </c>
      <c r="Q56">
        <v>50</v>
      </c>
      <c r="R56">
        <v>5</v>
      </c>
      <c r="S56">
        <v>19.04</v>
      </c>
      <c r="T56">
        <v>56.71</v>
      </c>
      <c r="U56" s="156">
        <f t="shared" si="2"/>
        <v>211.92000000000002</v>
      </c>
      <c r="V56" s="154">
        <f t="shared" si="3"/>
        <v>0</v>
      </c>
      <c r="Y56">
        <f>BAWANA!AW56+BAWANA!AX56</f>
        <v>32</v>
      </c>
      <c r="Z56">
        <f>BAWANA!BD56+BAWANA!BE56</f>
        <v>26.08</v>
      </c>
      <c r="AA56">
        <f>BAWANA!X56+BAWANA!Y56</f>
        <v>32</v>
      </c>
      <c r="AB56">
        <f>BAWANA!AE56+BAWANA!AF56</f>
        <v>26.08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211.92000000000002</v>
      </c>
      <c r="E57">
        <f>BAWANA!AM57</f>
        <v>0</v>
      </c>
      <c r="F57">
        <f t="shared" si="4"/>
        <v>256</v>
      </c>
      <c r="G57">
        <f t="shared" si="5"/>
        <v>211.92000000000002</v>
      </c>
      <c r="H57" s="154"/>
      <c r="I57">
        <f>BRPL_EOD!AK57+BRPL_EOD!AL57</f>
        <v>81.17</v>
      </c>
      <c r="J57">
        <f>BYPL_EOD!AK57+BYPL_EOD!AL57</f>
        <v>50</v>
      </c>
      <c r="K57">
        <f>MES_EOD!AK57+MES_EOD!AL57</f>
        <v>5</v>
      </c>
      <c r="L57">
        <f>NDMC_EOD!AK57+NDMC_EOD!AL57</f>
        <v>19.04</v>
      </c>
      <c r="M57">
        <f>TPDDL_EOD!AK57+TPDDL_EOD!AL57</f>
        <v>56.71</v>
      </c>
      <c r="N57">
        <f t="shared" si="0"/>
        <v>211.92000000000002</v>
      </c>
      <c r="O57" s="154">
        <f t="shared" si="1"/>
        <v>0</v>
      </c>
      <c r="P57">
        <v>81.17</v>
      </c>
      <c r="Q57">
        <v>50</v>
      </c>
      <c r="R57">
        <v>5</v>
      </c>
      <c r="S57">
        <v>19.04</v>
      </c>
      <c r="T57">
        <v>56.71</v>
      </c>
      <c r="U57" s="156">
        <f t="shared" si="2"/>
        <v>211.92000000000002</v>
      </c>
      <c r="V57" s="154">
        <f t="shared" si="3"/>
        <v>0</v>
      </c>
      <c r="Y57">
        <f>BAWANA!AW57+BAWANA!AX57</f>
        <v>32</v>
      </c>
      <c r="Z57">
        <f>BAWANA!BD57+BAWANA!BE57</f>
        <v>26.08</v>
      </c>
      <c r="AA57">
        <f>BAWANA!X57+BAWANA!Y57</f>
        <v>32</v>
      </c>
      <c r="AB57">
        <f>BAWANA!AE57+BAWANA!AF57</f>
        <v>26.08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211.92000000000002</v>
      </c>
      <c r="E58">
        <f>BAWANA!AM58</f>
        <v>0</v>
      </c>
      <c r="F58">
        <f t="shared" si="4"/>
        <v>256</v>
      </c>
      <c r="G58">
        <f t="shared" si="5"/>
        <v>211.92000000000002</v>
      </c>
      <c r="H58" s="154"/>
      <c r="I58">
        <f>BRPL_EOD!AK58+BRPL_EOD!AL58</f>
        <v>81.17</v>
      </c>
      <c r="J58">
        <f>BYPL_EOD!AK58+BYPL_EOD!AL58</f>
        <v>50</v>
      </c>
      <c r="K58">
        <f>MES_EOD!AK58+MES_EOD!AL58</f>
        <v>5</v>
      </c>
      <c r="L58">
        <f>NDMC_EOD!AK58+NDMC_EOD!AL58</f>
        <v>19.04</v>
      </c>
      <c r="M58">
        <f>TPDDL_EOD!AK58+TPDDL_EOD!AL58</f>
        <v>56.71</v>
      </c>
      <c r="N58">
        <f t="shared" si="0"/>
        <v>211.92000000000002</v>
      </c>
      <c r="O58" s="154">
        <f t="shared" si="1"/>
        <v>0</v>
      </c>
      <c r="P58">
        <v>81.17</v>
      </c>
      <c r="Q58">
        <v>50</v>
      </c>
      <c r="R58">
        <v>5</v>
      </c>
      <c r="S58">
        <v>19.04</v>
      </c>
      <c r="T58">
        <v>56.71</v>
      </c>
      <c r="U58" s="156">
        <f t="shared" si="2"/>
        <v>211.92000000000002</v>
      </c>
      <c r="V58" s="154">
        <f t="shared" si="3"/>
        <v>0</v>
      </c>
      <c r="Y58">
        <f>BAWANA!AW58+BAWANA!AX58</f>
        <v>32</v>
      </c>
      <c r="Z58">
        <f>BAWANA!BD58+BAWANA!BE58</f>
        <v>26.08</v>
      </c>
      <c r="AA58">
        <f>BAWANA!X58+BAWANA!Y58</f>
        <v>32</v>
      </c>
      <c r="AB58">
        <f>BAWANA!AE58+BAWANA!AF58</f>
        <v>26.08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211.92000000000002</v>
      </c>
      <c r="E59">
        <f>BAWANA!AM59</f>
        <v>0</v>
      </c>
      <c r="F59">
        <f t="shared" si="4"/>
        <v>256</v>
      </c>
      <c r="G59">
        <f t="shared" si="5"/>
        <v>211.92000000000002</v>
      </c>
      <c r="H59" s="154"/>
      <c r="I59">
        <f>BRPL_EOD!AK59+BRPL_EOD!AL59</f>
        <v>81.17</v>
      </c>
      <c r="J59">
        <f>BYPL_EOD!AK59+BYPL_EOD!AL59</f>
        <v>50</v>
      </c>
      <c r="K59">
        <f>MES_EOD!AK59+MES_EOD!AL59</f>
        <v>5</v>
      </c>
      <c r="L59">
        <f>NDMC_EOD!AK59+NDMC_EOD!AL59</f>
        <v>19.04</v>
      </c>
      <c r="M59">
        <f>TPDDL_EOD!AK59+TPDDL_EOD!AL59</f>
        <v>56.71</v>
      </c>
      <c r="N59">
        <f t="shared" si="0"/>
        <v>211.92000000000002</v>
      </c>
      <c r="O59" s="154">
        <f t="shared" si="1"/>
        <v>0</v>
      </c>
      <c r="P59">
        <v>81.17</v>
      </c>
      <c r="Q59">
        <v>50</v>
      </c>
      <c r="R59">
        <v>5</v>
      </c>
      <c r="S59">
        <v>19.04</v>
      </c>
      <c r="T59">
        <v>56.71</v>
      </c>
      <c r="U59" s="156">
        <f t="shared" si="2"/>
        <v>211.92000000000002</v>
      </c>
      <c r="V59" s="154">
        <f t="shared" si="3"/>
        <v>0</v>
      </c>
      <c r="Y59">
        <f>BAWANA!AW59+BAWANA!AX59</f>
        <v>32</v>
      </c>
      <c r="Z59">
        <f>BAWANA!BD59+BAWANA!BE59</f>
        <v>26.08</v>
      </c>
      <c r="AA59">
        <f>BAWANA!X59+BAWANA!Y59</f>
        <v>32</v>
      </c>
      <c r="AB59">
        <f>BAWANA!AE59+BAWANA!AF59</f>
        <v>26.08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211.92000000000002</v>
      </c>
      <c r="E60">
        <f>BAWANA!AM60</f>
        <v>0</v>
      </c>
      <c r="F60">
        <f t="shared" si="4"/>
        <v>256</v>
      </c>
      <c r="G60">
        <f t="shared" si="5"/>
        <v>211.92000000000002</v>
      </c>
      <c r="H60" s="154"/>
      <c r="I60">
        <f>BRPL_EOD!AK60+BRPL_EOD!AL60</f>
        <v>81.17</v>
      </c>
      <c r="J60">
        <f>BYPL_EOD!AK60+BYPL_EOD!AL60</f>
        <v>50</v>
      </c>
      <c r="K60">
        <f>MES_EOD!AK60+MES_EOD!AL60</f>
        <v>5</v>
      </c>
      <c r="L60">
        <f>NDMC_EOD!AK60+NDMC_EOD!AL60</f>
        <v>19.04</v>
      </c>
      <c r="M60">
        <f>TPDDL_EOD!AK60+TPDDL_EOD!AL60</f>
        <v>56.71</v>
      </c>
      <c r="N60">
        <f t="shared" si="0"/>
        <v>211.92000000000002</v>
      </c>
      <c r="O60" s="154">
        <f t="shared" si="1"/>
        <v>0</v>
      </c>
      <c r="P60">
        <v>81.17</v>
      </c>
      <c r="Q60">
        <v>50</v>
      </c>
      <c r="R60">
        <v>5</v>
      </c>
      <c r="S60">
        <v>19.04</v>
      </c>
      <c r="T60">
        <v>56.71</v>
      </c>
      <c r="U60" s="156">
        <f t="shared" si="2"/>
        <v>211.92000000000002</v>
      </c>
      <c r="V60" s="154">
        <f t="shared" si="3"/>
        <v>0</v>
      </c>
      <c r="Y60">
        <f>BAWANA!AW60+BAWANA!AX60</f>
        <v>32</v>
      </c>
      <c r="Z60">
        <f>BAWANA!BD60+BAWANA!BE60</f>
        <v>26.08</v>
      </c>
      <c r="AA60">
        <f>BAWANA!X60+BAWANA!Y60</f>
        <v>32</v>
      </c>
      <c r="AB60">
        <f>BAWANA!AE60+BAWANA!AF60</f>
        <v>26.08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211.92000000000002</v>
      </c>
      <c r="E61">
        <f>BAWANA!AM61</f>
        <v>0</v>
      </c>
      <c r="F61">
        <f t="shared" si="4"/>
        <v>256</v>
      </c>
      <c r="G61">
        <f t="shared" si="5"/>
        <v>211.92000000000002</v>
      </c>
      <c r="H61" s="154"/>
      <c r="I61">
        <f>BRPL_EOD!AK61+BRPL_EOD!AL61</f>
        <v>81.17</v>
      </c>
      <c r="J61">
        <f>BYPL_EOD!AK61+BYPL_EOD!AL61</f>
        <v>50</v>
      </c>
      <c r="K61">
        <f>MES_EOD!AK61+MES_EOD!AL61</f>
        <v>5</v>
      </c>
      <c r="L61">
        <f>NDMC_EOD!AK61+NDMC_EOD!AL61</f>
        <v>19.04</v>
      </c>
      <c r="M61">
        <f>TPDDL_EOD!AK61+TPDDL_EOD!AL61</f>
        <v>56.71</v>
      </c>
      <c r="N61">
        <f t="shared" si="0"/>
        <v>211.92000000000002</v>
      </c>
      <c r="O61" s="154">
        <f t="shared" si="1"/>
        <v>0</v>
      </c>
      <c r="P61">
        <v>81.17</v>
      </c>
      <c r="Q61">
        <v>50</v>
      </c>
      <c r="R61">
        <v>5</v>
      </c>
      <c r="S61">
        <v>19.04</v>
      </c>
      <c r="T61">
        <v>56.71</v>
      </c>
      <c r="U61" s="156">
        <f t="shared" si="2"/>
        <v>211.92000000000002</v>
      </c>
      <c r="V61" s="154">
        <f t="shared" si="3"/>
        <v>0</v>
      </c>
      <c r="Y61">
        <f>BAWANA!AW61+BAWANA!AX61</f>
        <v>32</v>
      </c>
      <c r="Z61">
        <f>BAWANA!BD61+BAWANA!BE61</f>
        <v>26.08</v>
      </c>
      <c r="AA61">
        <f>BAWANA!X61+BAWANA!Y61</f>
        <v>32</v>
      </c>
      <c r="AB61">
        <f>BAWANA!AE61+BAWANA!AF61</f>
        <v>26.08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211.92000000000002</v>
      </c>
      <c r="E62">
        <f>BAWANA!AM62</f>
        <v>0</v>
      </c>
      <c r="F62">
        <f t="shared" si="4"/>
        <v>256</v>
      </c>
      <c r="G62">
        <f t="shared" si="5"/>
        <v>211.92000000000002</v>
      </c>
      <c r="H62" s="154"/>
      <c r="I62">
        <f>BRPL_EOD!AK62+BRPL_EOD!AL62</f>
        <v>81.17</v>
      </c>
      <c r="J62">
        <f>BYPL_EOD!AK62+BYPL_EOD!AL62</f>
        <v>50</v>
      </c>
      <c r="K62">
        <f>MES_EOD!AK62+MES_EOD!AL62</f>
        <v>5</v>
      </c>
      <c r="L62">
        <f>NDMC_EOD!AK62+NDMC_EOD!AL62</f>
        <v>19.04</v>
      </c>
      <c r="M62">
        <f>TPDDL_EOD!AK62+TPDDL_EOD!AL62</f>
        <v>56.71</v>
      </c>
      <c r="N62">
        <f t="shared" si="0"/>
        <v>211.92000000000002</v>
      </c>
      <c r="O62" s="154">
        <f t="shared" si="1"/>
        <v>0</v>
      </c>
      <c r="P62">
        <v>81.17</v>
      </c>
      <c r="Q62">
        <v>50</v>
      </c>
      <c r="R62">
        <v>5</v>
      </c>
      <c r="S62">
        <v>19.04</v>
      </c>
      <c r="T62">
        <v>56.71</v>
      </c>
      <c r="U62" s="156">
        <f t="shared" si="2"/>
        <v>211.92000000000002</v>
      </c>
      <c r="V62" s="154">
        <f t="shared" si="3"/>
        <v>0</v>
      </c>
      <c r="Y62">
        <f>BAWANA!AW62+BAWANA!AX62</f>
        <v>32</v>
      </c>
      <c r="Z62">
        <f>BAWANA!BD62+BAWANA!BE62</f>
        <v>26.08</v>
      </c>
      <c r="AA62">
        <f>BAWANA!X62+BAWANA!Y62</f>
        <v>32</v>
      </c>
      <c r="AB62">
        <f>BAWANA!AE62+BAWANA!AF62</f>
        <v>26.08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217.62</v>
      </c>
      <c r="E63">
        <f>BAWANA!AM63</f>
        <v>0</v>
      </c>
      <c r="F63">
        <f t="shared" si="4"/>
        <v>256</v>
      </c>
      <c r="G63">
        <f t="shared" si="5"/>
        <v>217.62</v>
      </c>
      <c r="H63" s="154"/>
      <c r="I63">
        <f>BRPL_EOD!AK63+BRPL_EOD!AL63</f>
        <v>81.53</v>
      </c>
      <c r="J63">
        <f>BYPL_EOD!AK63+BYPL_EOD!AL63</f>
        <v>55</v>
      </c>
      <c r="K63">
        <f>MES_EOD!AK63+MES_EOD!AL63</f>
        <v>5</v>
      </c>
      <c r="L63">
        <f>NDMC_EOD!AK63+NDMC_EOD!AL63</f>
        <v>19.12</v>
      </c>
      <c r="M63">
        <f>TPDDL_EOD!AK63+TPDDL_EOD!AL63</f>
        <v>56.97</v>
      </c>
      <c r="N63">
        <f t="shared" si="0"/>
        <v>217.62</v>
      </c>
      <c r="O63" s="154">
        <f t="shared" si="1"/>
        <v>0</v>
      </c>
      <c r="P63">
        <v>81.53</v>
      </c>
      <c r="Q63">
        <v>55</v>
      </c>
      <c r="R63">
        <v>5</v>
      </c>
      <c r="S63">
        <v>19.12</v>
      </c>
      <c r="T63">
        <v>56.97</v>
      </c>
      <c r="U63" s="156">
        <f t="shared" si="2"/>
        <v>217.62</v>
      </c>
      <c r="V63" s="154">
        <f t="shared" si="3"/>
        <v>0</v>
      </c>
      <c r="Y63">
        <f>BAWANA!AW63+BAWANA!AX63</f>
        <v>26.19</v>
      </c>
      <c r="Z63">
        <f>BAWANA!BD63+BAWANA!BE63</f>
        <v>26.19</v>
      </c>
      <c r="AA63">
        <f>BAWANA!X63+BAWANA!Y63</f>
        <v>26.19</v>
      </c>
      <c r="AB63">
        <f>BAWANA!AE63+BAWANA!AF63</f>
        <v>26.19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217.62</v>
      </c>
      <c r="E64">
        <f>BAWANA!AM64</f>
        <v>0</v>
      </c>
      <c r="F64">
        <f t="shared" si="4"/>
        <v>256</v>
      </c>
      <c r="G64">
        <f t="shared" si="5"/>
        <v>217.62</v>
      </c>
      <c r="H64" s="154"/>
      <c r="I64">
        <f>BRPL_EOD!AK64+BRPL_EOD!AL64</f>
        <v>81.53</v>
      </c>
      <c r="J64">
        <f>BYPL_EOD!AK64+BYPL_EOD!AL64</f>
        <v>55</v>
      </c>
      <c r="K64">
        <f>MES_EOD!AK64+MES_EOD!AL64</f>
        <v>5</v>
      </c>
      <c r="L64">
        <f>NDMC_EOD!AK64+NDMC_EOD!AL64</f>
        <v>19.12</v>
      </c>
      <c r="M64">
        <f>TPDDL_EOD!AK64+TPDDL_EOD!AL64</f>
        <v>56.97</v>
      </c>
      <c r="N64">
        <f t="shared" si="0"/>
        <v>217.62</v>
      </c>
      <c r="O64" s="154">
        <f t="shared" si="1"/>
        <v>0</v>
      </c>
      <c r="P64">
        <v>81.53</v>
      </c>
      <c r="Q64">
        <v>55</v>
      </c>
      <c r="R64">
        <v>5</v>
      </c>
      <c r="S64">
        <v>19.12</v>
      </c>
      <c r="T64">
        <v>56.97</v>
      </c>
      <c r="U64" s="156">
        <f t="shared" si="2"/>
        <v>217.62</v>
      </c>
      <c r="V64" s="154">
        <f t="shared" si="3"/>
        <v>0</v>
      </c>
      <c r="Y64">
        <f>BAWANA!AW64+BAWANA!AX64</f>
        <v>26.19</v>
      </c>
      <c r="Z64">
        <f>BAWANA!BD64+BAWANA!BE64</f>
        <v>26.19</v>
      </c>
      <c r="AA64">
        <f>BAWANA!X64+BAWANA!Y64</f>
        <v>26.19</v>
      </c>
      <c r="AB64">
        <f>BAWANA!AE64+BAWANA!AF64</f>
        <v>26.19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217.62</v>
      </c>
      <c r="E65">
        <f>BAWANA!AM65</f>
        <v>0</v>
      </c>
      <c r="F65">
        <f t="shared" si="4"/>
        <v>256</v>
      </c>
      <c r="G65">
        <f t="shared" si="5"/>
        <v>217.62</v>
      </c>
      <c r="H65" s="154"/>
      <c r="I65">
        <f>BRPL_EOD!AK65+BRPL_EOD!AL65</f>
        <v>81.53</v>
      </c>
      <c r="J65">
        <f>BYPL_EOD!AK65+BYPL_EOD!AL65</f>
        <v>55</v>
      </c>
      <c r="K65">
        <f>MES_EOD!AK65+MES_EOD!AL65</f>
        <v>5</v>
      </c>
      <c r="L65">
        <f>NDMC_EOD!AK65+NDMC_EOD!AL65</f>
        <v>19.12</v>
      </c>
      <c r="M65">
        <f>TPDDL_EOD!AK65+TPDDL_EOD!AL65</f>
        <v>56.97</v>
      </c>
      <c r="N65">
        <f t="shared" si="0"/>
        <v>217.62</v>
      </c>
      <c r="O65" s="154">
        <f t="shared" si="1"/>
        <v>0</v>
      </c>
      <c r="P65">
        <v>81.53</v>
      </c>
      <c r="Q65">
        <v>55</v>
      </c>
      <c r="R65">
        <v>5</v>
      </c>
      <c r="S65">
        <v>19.12</v>
      </c>
      <c r="T65">
        <v>56.97</v>
      </c>
      <c r="U65" s="156">
        <f t="shared" si="2"/>
        <v>217.62</v>
      </c>
      <c r="V65" s="154">
        <f t="shared" si="3"/>
        <v>0</v>
      </c>
      <c r="Y65">
        <f>BAWANA!AW65+BAWANA!AX65</f>
        <v>26.19</v>
      </c>
      <c r="Z65">
        <f>BAWANA!BD65+BAWANA!BE65</f>
        <v>26.19</v>
      </c>
      <c r="AA65">
        <f>BAWANA!X65+BAWANA!Y65</f>
        <v>26.19</v>
      </c>
      <c r="AB65">
        <f>BAWANA!AE65+BAWANA!AF65</f>
        <v>26.19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217.62</v>
      </c>
      <c r="E66">
        <f>BAWANA!AM66</f>
        <v>0</v>
      </c>
      <c r="F66">
        <f t="shared" si="4"/>
        <v>256</v>
      </c>
      <c r="G66">
        <f t="shared" si="5"/>
        <v>217.62</v>
      </c>
      <c r="H66" s="154"/>
      <c r="I66">
        <f>BRPL_EOD!AK66+BRPL_EOD!AL66</f>
        <v>81.53</v>
      </c>
      <c r="J66">
        <f>BYPL_EOD!AK66+BYPL_EOD!AL66</f>
        <v>55</v>
      </c>
      <c r="K66">
        <f>MES_EOD!AK66+MES_EOD!AL66</f>
        <v>5</v>
      </c>
      <c r="L66">
        <f>NDMC_EOD!AK66+NDMC_EOD!AL66</f>
        <v>19.12</v>
      </c>
      <c r="M66">
        <f>TPDDL_EOD!AK66+TPDDL_EOD!AL66</f>
        <v>56.97</v>
      </c>
      <c r="N66">
        <f t="shared" si="0"/>
        <v>217.62</v>
      </c>
      <c r="O66" s="154">
        <f t="shared" si="1"/>
        <v>0</v>
      </c>
      <c r="P66">
        <v>81.53</v>
      </c>
      <c r="Q66">
        <v>55</v>
      </c>
      <c r="R66">
        <v>5</v>
      </c>
      <c r="S66">
        <v>19.12</v>
      </c>
      <c r="T66">
        <v>56.97</v>
      </c>
      <c r="U66" s="156">
        <f t="shared" si="2"/>
        <v>217.62</v>
      </c>
      <c r="V66" s="154">
        <f t="shared" si="3"/>
        <v>0</v>
      </c>
      <c r="Y66">
        <f>BAWANA!AW66+BAWANA!AX66</f>
        <v>26.19</v>
      </c>
      <c r="Z66">
        <f>BAWANA!BD66+BAWANA!BE66</f>
        <v>26.19</v>
      </c>
      <c r="AA66">
        <f>BAWANA!X66+BAWANA!Y66</f>
        <v>26.19</v>
      </c>
      <c r="AB66">
        <f>BAWANA!AE66+BAWANA!AF66</f>
        <v>26.19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217.62</v>
      </c>
      <c r="E67">
        <f>BAWANA!AM67</f>
        <v>0</v>
      </c>
      <c r="F67">
        <f t="shared" si="4"/>
        <v>256</v>
      </c>
      <c r="G67">
        <f t="shared" si="5"/>
        <v>217.62</v>
      </c>
      <c r="H67" s="154"/>
      <c r="I67">
        <f>BRPL_EOD!AK67+BRPL_EOD!AL67</f>
        <v>81.53</v>
      </c>
      <c r="J67">
        <f>BYPL_EOD!AK67+BYPL_EOD!AL67</f>
        <v>55</v>
      </c>
      <c r="K67">
        <f>MES_EOD!AK67+MES_EOD!AL67</f>
        <v>5</v>
      </c>
      <c r="L67">
        <f>NDMC_EOD!AK67+NDMC_EOD!AL67</f>
        <v>19.12</v>
      </c>
      <c r="M67">
        <f>TPDDL_EOD!AK67+TPDDL_EOD!AL67</f>
        <v>56.97</v>
      </c>
      <c r="N67">
        <f t="shared" ref="N67:N98" si="7">SUM(I67:M67)</f>
        <v>217.62</v>
      </c>
      <c r="O67" s="154">
        <f t="shared" ref="O67:O98" si="8">G67-N67</f>
        <v>0</v>
      </c>
      <c r="P67">
        <v>81.53</v>
      </c>
      <c r="Q67">
        <v>55</v>
      </c>
      <c r="R67">
        <v>5</v>
      </c>
      <c r="S67">
        <v>19.12</v>
      </c>
      <c r="T67">
        <v>56.97</v>
      </c>
      <c r="U67" s="156">
        <f t="shared" ref="U67:U98" si="9">SUM(P67:T67)</f>
        <v>217.62</v>
      </c>
      <c r="V67" s="154">
        <f t="shared" ref="V67:V99" si="10">G67-U67</f>
        <v>0</v>
      </c>
      <c r="Y67">
        <f>BAWANA!AW67+BAWANA!AX67</f>
        <v>26.19</v>
      </c>
      <c r="Z67">
        <f>BAWANA!BD67+BAWANA!BE67</f>
        <v>26.19</v>
      </c>
      <c r="AA67">
        <f>BAWANA!X67+BAWANA!Y67</f>
        <v>26.19</v>
      </c>
      <c r="AB67">
        <f>BAWANA!AE67+BAWANA!AF67</f>
        <v>26.19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217.62</v>
      </c>
      <c r="H68" s="154"/>
      <c r="I68">
        <f>BRPL_EOD!AK68+BRPL_EOD!AL68</f>
        <v>81.53</v>
      </c>
      <c r="J68">
        <f>BYPL_EOD!AK68+BYPL_EOD!AL68</f>
        <v>55</v>
      </c>
      <c r="K68">
        <f>MES_EOD!AK68+MES_EOD!AL68</f>
        <v>5</v>
      </c>
      <c r="L68">
        <f>NDMC_EOD!AK68+NDMC_EOD!AL68</f>
        <v>19.12</v>
      </c>
      <c r="M68">
        <f>TPDDL_EOD!AK68+TPDDL_EOD!AL68</f>
        <v>56.97</v>
      </c>
      <c r="N68">
        <f t="shared" si="7"/>
        <v>217.62</v>
      </c>
      <c r="O68" s="154">
        <f t="shared" si="8"/>
        <v>0</v>
      </c>
      <c r="P68">
        <v>81.53</v>
      </c>
      <c r="Q68">
        <v>55</v>
      </c>
      <c r="R68">
        <v>5</v>
      </c>
      <c r="S68">
        <v>19.12</v>
      </c>
      <c r="T68">
        <v>56.97</v>
      </c>
      <c r="U68" s="156">
        <f t="shared" si="9"/>
        <v>217.62</v>
      </c>
      <c r="V68" s="154">
        <f t="shared" si="10"/>
        <v>0</v>
      </c>
      <c r="Y68">
        <f>BAWANA!AW68+BAWANA!AX68</f>
        <v>26.19</v>
      </c>
      <c r="Z68">
        <f>BAWANA!BD68+BAWANA!BE68</f>
        <v>26.19</v>
      </c>
      <c r="AA68">
        <f>BAWANA!X68+BAWANA!Y68</f>
        <v>26.19</v>
      </c>
      <c r="AB68">
        <f>BAWANA!AE68+BAWANA!AF68</f>
        <v>26.19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227.86</v>
      </c>
      <c r="E69">
        <f>BAWANA!AM69</f>
        <v>0</v>
      </c>
      <c r="F69">
        <f t="shared" si="11"/>
        <v>256</v>
      </c>
      <c r="G69">
        <f t="shared" si="12"/>
        <v>227.86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</v>
      </c>
      <c r="L69">
        <f>NDMC_EOD!AK69+NDMC_EOD!AL69</f>
        <v>18.25</v>
      </c>
      <c r="M69">
        <f>TPDDL_EOD!AK69+TPDDL_EOD!AL69</f>
        <v>50</v>
      </c>
      <c r="N69">
        <f t="shared" si="7"/>
        <v>227.87</v>
      </c>
      <c r="O69" s="154">
        <f t="shared" si="8"/>
        <v>-9.9999999999909051E-3</v>
      </c>
      <c r="P69">
        <v>99.615628209066585</v>
      </c>
      <c r="Q69">
        <v>54.997586343090362</v>
      </c>
      <c r="R69">
        <v>4.9997805766445786</v>
      </c>
      <c r="S69">
        <v>18.249199104752712</v>
      </c>
      <c r="T69">
        <v>49.997805766445779</v>
      </c>
      <c r="U69" s="156">
        <f t="shared" si="9"/>
        <v>227.86</v>
      </c>
      <c r="V69" s="154">
        <f t="shared" si="10"/>
        <v>0</v>
      </c>
      <c r="Y69">
        <f>BAWANA!AW69+BAWANA!AX69</f>
        <v>21.07</v>
      </c>
      <c r="Z69">
        <f>BAWANA!BD69+BAWANA!BE69</f>
        <v>21.07</v>
      </c>
      <c r="AA69">
        <f>BAWANA!X69+BAWANA!Y69</f>
        <v>21.07</v>
      </c>
      <c r="AB69">
        <f>BAWANA!AE69+BAWANA!AF69</f>
        <v>21.07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227.86</v>
      </c>
      <c r="E70">
        <f>BAWANA!AM70</f>
        <v>0</v>
      </c>
      <c r="F70">
        <f t="shared" si="11"/>
        <v>256</v>
      </c>
      <c r="G70">
        <f t="shared" si="12"/>
        <v>227.86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18.25</v>
      </c>
      <c r="M70">
        <f>TPDDL_EOD!AK70+TPDDL_EOD!AL70</f>
        <v>50</v>
      </c>
      <c r="N70">
        <f t="shared" si="7"/>
        <v>227.87</v>
      </c>
      <c r="O70" s="154">
        <f t="shared" si="8"/>
        <v>-9.9999999999909051E-3</v>
      </c>
      <c r="P70">
        <v>99.615628209066585</v>
      </c>
      <c r="Q70">
        <v>54.997586343090362</v>
      </c>
      <c r="R70">
        <v>4.9997805766445786</v>
      </c>
      <c r="S70">
        <v>18.249199104752712</v>
      </c>
      <c r="T70">
        <v>49.997805766445779</v>
      </c>
      <c r="U70" s="156">
        <f t="shared" si="9"/>
        <v>227.86</v>
      </c>
      <c r="V70" s="154">
        <f t="shared" si="10"/>
        <v>0</v>
      </c>
      <c r="Y70">
        <f>BAWANA!AW70+BAWANA!AX70</f>
        <v>21.07</v>
      </c>
      <c r="Z70">
        <f>BAWANA!BD70+BAWANA!BE70</f>
        <v>21.07</v>
      </c>
      <c r="AA70">
        <f>BAWANA!X70+BAWANA!Y70</f>
        <v>21.07</v>
      </c>
      <c r="AB70">
        <f>BAWANA!AE70+BAWANA!AF70</f>
        <v>21.07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227.86</v>
      </c>
      <c r="E71">
        <f>BAWANA!AM71</f>
        <v>0</v>
      </c>
      <c r="F71">
        <f t="shared" si="11"/>
        <v>256</v>
      </c>
      <c r="G71">
        <f t="shared" si="12"/>
        <v>227.86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18.25</v>
      </c>
      <c r="M71">
        <f>TPDDL_EOD!AK71+TPDDL_EOD!AL71</f>
        <v>50</v>
      </c>
      <c r="N71">
        <f t="shared" si="7"/>
        <v>227.87</v>
      </c>
      <c r="O71" s="154">
        <f t="shared" si="8"/>
        <v>-9.9999999999909051E-3</v>
      </c>
      <c r="P71">
        <v>99.615628209066585</v>
      </c>
      <c r="Q71">
        <v>54.997586343090362</v>
      </c>
      <c r="R71">
        <v>4.9997805766445786</v>
      </c>
      <c r="S71">
        <v>18.249199104752712</v>
      </c>
      <c r="T71">
        <v>49.997805766445779</v>
      </c>
      <c r="U71" s="156">
        <f t="shared" si="9"/>
        <v>227.86</v>
      </c>
      <c r="V71" s="154">
        <f t="shared" si="10"/>
        <v>0</v>
      </c>
      <c r="Y71">
        <f>BAWANA!AW71+BAWANA!AX71</f>
        <v>21.07</v>
      </c>
      <c r="Z71">
        <f>BAWANA!BD71+BAWANA!BE71</f>
        <v>21.07</v>
      </c>
      <c r="AA71">
        <f>BAWANA!X71+BAWANA!Y71</f>
        <v>21.07</v>
      </c>
      <c r="AB71">
        <f>BAWANA!AE71+BAWANA!AF71</f>
        <v>21.07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227.86</v>
      </c>
      <c r="E72">
        <f>BAWANA!AM72</f>
        <v>0</v>
      </c>
      <c r="F72">
        <f t="shared" si="11"/>
        <v>256</v>
      </c>
      <c r="G72">
        <f t="shared" si="12"/>
        <v>227.86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18.25</v>
      </c>
      <c r="M72">
        <f>TPDDL_EOD!AK72+TPDDL_EOD!AL72</f>
        <v>50</v>
      </c>
      <c r="N72">
        <f t="shared" si="7"/>
        <v>227.87</v>
      </c>
      <c r="O72" s="154">
        <f t="shared" si="8"/>
        <v>-9.9999999999909051E-3</v>
      </c>
      <c r="P72">
        <v>99.615628209066585</v>
      </c>
      <c r="Q72">
        <v>54.997586343090362</v>
      </c>
      <c r="R72">
        <v>4.9997805766445786</v>
      </c>
      <c r="S72">
        <v>18.249199104752712</v>
      </c>
      <c r="T72">
        <v>49.997805766445779</v>
      </c>
      <c r="U72" s="156">
        <f t="shared" si="9"/>
        <v>227.86</v>
      </c>
      <c r="V72" s="154">
        <f t="shared" si="10"/>
        <v>0</v>
      </c>
      <c r="Y72">
        <f>BAWANA!AW72+BAWANA!AX72</f>
        <v>21.07</v>
      </c>
      <c r="Z72">
        <f>BAWANA!BD72+BAWANA!BE72</f>
        <v>21.07</v>
      </c>
      <c r="AA72">
        <f>BAWANA!X72+BAWANA!Y72</f>
        <v>21.07</v>
      </c>
      <c r="AB72">
        <f>BAWANA!AE72+BAWANA!AF72</f>
        <v>21.07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227.86</v>
      </c>
      <c r="E73">
        <f>BAWANA!AM73</f>
        <v>0</v>
      </c>
      <c r="F73">
        <f t="shared" si="11"/>
        <v>256</v>
      </c>
      <c r="G73">
        <f t="shared" si="12"/>
        <v>227.86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18.25</v>
      </c>
      <c r="M73">
        <f>TPDDL_EOD!AK73+TPDDL_EOD!AL73</f>
        <v>50</v>
      </c>
      <c r="N73">
        <f t="shared" si="7"/>
        <v>227.87</v>
      </c>
      <c r="O73" s="154">
        <f t="shared" si="8"/>
        <v>-9.9999999999909051E-3</v>
      </c>
      <c r="P73">
        <v>99.615628209066585</v>
      </c>
      <c r="Q73">
        <v>54.997586343090362</v>
      </c>
      <c r="R73">
        <v>4.9997805766445786</v>
      </c>
      <c r="S73">
        <v>18.249199104752712</v>
      </c>
      <c r="T73">
        <v>49.997805766445779</v>
      </c>
      <c r="U73" s="156">
        <f t="shared" si="9"/>
        <v>227.86</v>
      </c>
      <c r="V73" s="154">
        <f t="shared" si="10"/>
        <v>0</v>
      </c>
      <c r="Y73">
        <f>BAWANA!AW73+BAWANA!AX73</f>
        <v>21.07</v>
      </c>
      <c r="Z73">
        <f>BAWANA!BD73+BAWANA!BE73</f>
        <v>21.07</v>
      </c>
      <c r="AA73">
        <f>BAWANA!X73+BAWANA!Y73</f>
        <v>21.07</v>
      </c>
      <c r="AB73">
        <f>BAWANA!AE73+BAWANA!AF73</f>
        <v>21.07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227.86</v>
      </c>
      <c r="E74">
        <f>BAWANA!AM74</f>
        <v>0</v>
      </c>
      <c r="F74">
        <f t="shared" si="11"/>
        <v>256</v>
      </c>
      <c r="G74">
        <f t="shared" si="12"/>
        <v>227.86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18.25</v>
      </c>
      <c r="M74">
        <f>TPDDL_EOD!AK74+TPDDL_EOD!AL74</f>
        <v>50</v>
      </c>
      <c r="N74">
        <f t="shared" si="7"/>
        <v>227.87</v>
      </c>
      <c r="O74" s="154">
        <f t="shared" si="8"/>
        <v>-9.9999999999909051E-3</v>
      </c>
      <c r="P74">
        <v>99.615628209066585</v>
      </c>
      <c r="Q74">
        <v>54.997586343090362</v>
      </c>
      <c r="R74">
        <v>4.9997805766445786</v>
      </c>
      <c r="S74">
        <v>18.249199104752712</v>
      </c>
      <c r="T74">
        <v>49.997805766445779</v>
      </c>
      <c r="U74" s="156">
        <f t="shared" si="9"/>
        <v>227.86</v>
      </c>
      <c r="V74" s="154">
        <f t="shared" si="10"/>
        <v>0</v>
      </c>
      <c r="Y74">
        <f>BAWANA!AW74+BAWANA!AX74</f>
        <v>21.07</v>
      </c>
      <c r="Z74">
        <f>BAWANA!BD74+BAWANA!BE74</f>
        <v>21.07</v>
      </c>
      <c r="AA74">
        <f>BAWANA!X74+BAWANA!Y74</f>
        <v>21.07</v>
      </c>
      <c r="AB74">
        <f>BAWANA!AE74+BAWANA!AF74</f>
        <v>21.07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227.86</v>
      </c>
      <c r="E75">
        <f>BAWANA!AM75</f>
        <v>0</v>
      </c>
      <c r="F75">
        <f t="shared" si="11"/>
        <v>256</v>
      </c>
      <c r="G75">
        <f t="shared" si="12"/>
        <v>227.86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18.25</v>
      </c>
      <c r="M75">
        <f>TPDDL_EOD!AK75+TPDDL_EOD!AL75</f>
        <v>50</v>
      </c>
      <c r="N75">
        <f t="shared" si="7"/>
        <v>227.87</v>
      </c>
      <c r="O75" s="154">
        <f t="shared" si="8"/>
        <v>-9.9999999999909051E-3</v>
      </c>
      <c r="P75">
        <v>99.615628209066585</v>
      </c>
      <c r="Q75">
        <v>54.997586343090362</v>
      </c>
      <c r="R75">
        <v>4.9997805766445786</v>
      </c>
      <c r="S75">
        <v>18.249199104752712</v>
      </c>
      <c r="T75">
        <v>49.997805766445779</v>
      </c>
      <c r="U75" s="156">
        <f t="shared" si="9"/>
        <v>227.86</v>
      </c>
      <c r="V75" s="154">
        <f t="shared" si="10"/>
        <v>0</v>
      </c>
      <c r="Y75">
        <f>BAWANA!AW75+BAWANA!AX75</f>
        <v>21.07</v>
      </c>
      <c r="Z75">
        <f>BAWANA!BD75+BAWANA!BE75</f>
        <v>21.07</v>
      </c>
      <c r="AA75">
        <f>BAWANA!X75+BAWANA!Y75</f>
        <v>21.07</v>
      </c>
      <c r="AB75">
        <f>BAWANA!AE75+BAWANA!AF75</f>
        <v>21.07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227.86</v>
      </c>
      <c r="E76">
        <f>BAWANA!AM76</f>
        <v>0</v>
      </c>
      <c r="F76">
        <f t="shared" si="11"/>
        <v>256</v>
      </c>
      <c r="G76">
        <f t="shared" si="12"/>
        <v>227.86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18.25</v>
      </c>
      <c r="M76">
        <f>TPDDL_EOD!AK76+TPDDL_EOD!AL76</f>
        <v>50</v>
      </c>
      <c r="N76">
        <f t="shared" si="7"/>
        <v>227.87</v>
      </c>
      <c r="O76" s="154">
        <f t="shared" si="8"/>
        <v>-9.9999999999909051E-3</v>
      </c>
      <c r="P76">
        <v>99.615628209066585</v>
      </c>
      <c r="Q76">
        <v>54.997586343090362</v>
      </c>
      <c r="R76">
        <v>4.9997805766445786</v>
      </c>
      <c r="S76">
        <v>18.249199104752712</v>
      </c>
      <c r="T76">
        <v>49.997805766445779</v>
      </c>
      <c r="U76" s="156">
        <f t="shared" si="9"/>
        <v>227.86</v>
      </c>
      <c r="V76" s="154">
        <f t="shared" si="10"/>
        <v>0</v>
      </c>
      <c r="Y76">
        <f>BAWANA!AW76+BAWANA!AX76</f>
        <v>21.07</v>
      </c>
      <c r="Z76">
        <f>BAWANA!BD76+BAWANA!BE76</f>
        <v>21.07</v>
      </c>
      <c r="AA76">
        <f>BAWANA!X76+BAWANA!Y76</f>
        <v>21.07</v>
      </c>
      <c r="AB76">
        <f>BAWANA!AE76+BAWANA!AF76</f>
        <v>21.07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227.86</v>
      </c>
      <c r="E77">
        <f>BAWANA!AM77</f>
        <v>0</v>
      </c>
      <c r="F77">
        <f t="shared" si="11"/>
        <v>256</v>
      </c>
      <c r="G77">
        <f t="shared" si="12"/>
        <v>227.86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18.25</v>
      </c>
      <c r="M77">
        <f>TPDDL_EOD!AK77+TPDDL_EOD!AL77</f>
        <v>50</v>
      </c>
      <c r="N77">
        <f t="shared" si="7"/>
        <v>227.87</v>
      </c>
      <c r="O77" s="154">
        <f t="shared" si="8"/>
        <v>-9.9999999999909051E-3</v>
      </c>
      <c r="P77">
        <v>99.615628209066585</v>
      </c>
      <c r="Q77">
        <v>54.997586343090362</v>
      </c>
      <c r="R77">
        <v>4.9997805766445786</v>
      </c>
      <c r="S77">
        <v>18.249199104752712</v>
      </c>
      <c r="T77">
        <v>49.997805766445779</v>
      </c>
      <c r="U77" s="156">
        <f t="shared" si="9"/>
        <v>227.86</v>
      </c>
      <c r="V77" s="154">
        <f t="shared" si="10"/>
        <v>0</v>
      </c>
      <c r="Y77">
        <f>BAWANA!AW77+BAWANA!AX77</f>
        <v>21.07</v>
      </c>
      <c r="Z77">
        <f>BAWANA!BD77+BAWANA!BE77</f>
        <v>21.07</v>
      </c>
      <c r="AA77">
        <f>BAWANA!X77+BAWANA!Y77</f>
        <v>21.07</v>
      </c>
      <c r="AB77">
        <f>BAWANA!AE77+BAWANA!AF77</f>
        <v>21.07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227.86</v>
      </c>
      <c r="E78">
        <f>BAWANA!AM78</f>
        <v>0</v>
      </c>
      <c r="F78">
        <f t="shared" si="11"/>
        <v>256</v>
      </c>
      <c r="G78">
        <f t="shared" si="12"/>
        <v>227.86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18.25</v>
      </c>
      <c r="M78">
        <f>TPDDL_EOD!AK78+TPDDL_EOD!AL78</f>
        <v>50</v>
      </c>
      <c r="N78">
        <f t="shared" si="7"/>
        <v>227.87</v>
      </c>
      <c r="O78" s="154">
        <f t="shared" si="8"/>
        <v>-9.9999999999909051E-3</v>
      </c>
      <c r="P78">
        <v>99.615628209066585</v>
      </c>
      <c r="Q78">
        <v>54.997586343090362</v>
      </c>
      <c r="R78">
        <v>4.9997805766445786</v>
      </c>
      <c r="S78">
        <v>18.249199104752712</v>
      </c>
      <c r="T78">
        <v>49.997805766445779</v>
      </c>
      <c r="U78" s="156">
        <f t="shared" si="9"/>
        <v>227.86</v>
      </c>
      <c r="V78" s="154">
        <f t="shared" si="10"/>
        <v>0</v>
      </c>
      <c r="Y78">
        <f>BAWANA!AW78+BAWANA!AX78</f>
        <v>21.07</v>
      </c>
      <c r="Z78">
        <f>BAWANA!BD78+BAWANA!BE78</f>
        <v>21.07</v>
      </c>
      <c r="AA78">
        <f>BAWANA!X78+BAWANA!Y78</f>
        <v>21.07</v>
      </c>
      <c r="AB78">
        <f>BAWANA!AE78+BAWANA!AF78</f>
        <v>21.07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227.86</v>
      </c>
      <c r="E79">
        <f>BAWANA!AM79</f>
        <v>0</v>
      </c>
      <c r="F79">
        <f t="shared" si="11"/>
        <v>256</v>
      </c>
      <c r="G79">
        <f t="shared" si="12"/>
        <v>227.86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18.25</v>
      </c>
      <c r="M79">
        <f>TPDDL_EOD!AK79+TPDDL_EOD!AL79</f>
        <v>50</v>
      </c>
      <c r="N79">
        <f t="shared" si="7"/>
        <v>227.87</v>
      </c>
      <c r="O79" s="154">
        <f t="shared" si="8"/>
        <v>-9.9999999999909051E-3</v>
      </c>
      <c r="P79">
        <v>99.615628209066585</v>
      </c>
      <c r="Q79">
        <v>54.997586343090362</v>
      </c>
      <c r="R79">
        <v>4.9997805766445786</v>
      </c>
      <c r="S79">
        <v>18.249199104752712</v>
      </c>
      <c r="T79">
        <v>49.997805766445779</v>
      </c>
      <c r="U79" s="156">
        <f t="shared" si="9"/>
        <v>227.86</v>
      </c>
      <c r="V79" s="154">
        <f t="shared" si="10"/>
        <v>0</v>
      </c>
      <c r="Y79">
        <f>BAWANA!AW79+BAWANA!AX79</f>
        <v>21.07</v>
      </c>
      <c r="Z79">
        <f>BAWANA!BD79+BAWANA!BE79</f>
        <v>21.07</v>
      </c>
      <c r="AA79">
        <f>BAWANA!X79+BAWANA!Y79</f>
        <v>21.07</v>
      </c>
      <c r="AB79">
        <f>BAWANA!AE79+BAWANA!AF79</f>
        <v>21.07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227.86</v>
      </c>
      <c r="E80">
        <f>BAWANA!AM80</f>
        <v>0</v>
      </c>
      <c r="F80">
        <f t="shared" si="11"/>
        <v>256</v>
      </c>
      <c r="G80">
        <f t="shared" si="12"/>
        <v>227.86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18.25</v>
      </c>
      <c r="M80">
        <f>TPDDL_EOD!AK80+TPDDL_EOD!AL80</f>
        <v>50</v>
      </c>
      <c r="N80">
        <f t="shared" si="7"/>
        <v>227.87</v>
      </c>
      <c r="O80" s="154">
        <f t="shared" si="8"/>
        <v>-9.9999999999909051E-3</v>
      </c>
      <c r="P80">
        <v>99.615628209066585</v>
      </c>
      <c r="Q80">
        <v>54.997586343090362</v>
      </c>
      <c r="R80">
        <v>4.9997805766445786</v>
      </c>
      <c r="S80">
        <v>18.249199104752712</v>
      </c>
      <c r="T80">
        <v>49.997805766445779</v>
      </c>
      <c r="U80" s="156">
        <f t="shared" si="9"/>
        <v>227.86</v>
      </c>
      <c r="V80" s="154">
        <f t="shared" si="10"/>
        <v>0</v>
      </c>
      <c r="Y80">
        <f>BAWANA!AW80+BAWANA!AX80</f>
        <v>21.07</v>
      </c>
      <c r="Z80">
        <f>BAWANA!BD80+BAWANA!BE80</f>
        <v>21.07</v>
      </c>
      <c r="AA80">
        <f>BAWANA!X80+BAWANA!Y80</f>
        <v>21.07</v>
      </c>
      <c r="AB80">
        <f>BAWANA!AE80+BAWANA!AF80</f>
        <v>21.07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227.86</v>
      </c>
      <c r="E81">
        <f>BAWANA!AM81</f>
        <v>0</v>
      </c>
      <c r="F81">
        <f t="shared" si="11"/>
        <v>256</v>
      </c>
      <c r="G81">
        <f t="shared" si="12"/>
        <v>227.86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</v>
      </c>
      <c r="L81">
        <f>NDMC_EOD!AK81+NDMC_EOD!AL81</f>
        <v>18.25</v>
      </c>
      <c r="M81">
        <f>TPDDL_EOD!AK81+TPDDL_EOD!AL81</f>
        <v>50</v>
      </c>
      <c r="N81">
        <f t="shared" si="7"/>
        <v>227.87</v>
      </c>
      <c r="O81" s="154">
        <f t="shared" si="8"/>
        <v>-9.9999999999909051E-3</v>
      </c>
      <c r="P81">
        <v>99.615628209066585</v>
      </c>
      <c r="Q81">
        <v>54.997586343090362</v>
      </c>
      <c r="R81">
        <v>4.9997805766445786</v>
      </c>
      <c r="S81">
        <v>18.249199104752712</v>
      </c>
      <c r="T81">
        <v>49.997805766445779</v>
      </c>
      <c r="U81" s="156">
        <f t="shared" si="9"/>
        <v>227.86</v>
      </c>
      <c r="V81" s="154">
        <f t="shared" si="10"/>
        <v>0</v>
      </c>
      <c r="Y81">
        <f>BAWANA!AW81+BAWANA!AX81</f>
        <v>21.07</v>
      </c>
      <c r="Z81">
        <f>BAWANA!BD81+BAWANA!BE81</f>
        <v>21.07</v>
      </c>
      <c r="AA81">
        <f>BAWANA!X81+BAWANA!Y81</f>
        <v>21.07</v>
      </c>
      <c r="AB81">
        <f>BAWANA!AE81+BAWANA!AF81</f>
        <v>21.07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227.86</v>
      </c>
      <c r="E82">
        <f>BAWANA!AM82</f>
        <v>0</v>
      </c>
      <c r="F82">
        <f t="shared" si="11"/>
        <v>256</v>
      </c>
      <c r="G82">
        <f t="shared" si="12"/>
        <v>227.86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18.25</v>
      </c>
      <c r="M82">
        <f>TPDDL_EOD!AK82+TPDDL_EOD!AL82</f>
        <v>50</v>
      </c>
      <c r="N82">
        <f t="shared" si="7"/>
        <v>227.87</v>
      </c>
      <c r="O82" s="154">
        <f t="shared" si="8"/>
        <v>-9.9999999999909051E-3</v>
      </c>
      <c r="P82">
        <v>99.615628209066585</v>
      </c>
      <c r="Q82">
        <v>54.997586343090362</v>
      </c>
      <c r="R82">
        <v>4.9997805766445786</v>
      </c>
      <c r="S82">
        <v>18.249199104752712</v>
      </c>
      <c r="T82">
        <v>49.997805766445779</v>
      </c>
      <c r="U82" s="156">
        <f t="shared" si="9"/>
        <v>227.86</v>
      </c>
      <c r="V82" s="154">
        <f t="shared" si="10"/>
        <v>0</v>
      </c>
      <c r="Y82">
        <f>BAWANA!AW82+BAWANA!AX82</f>
        <v>21.07</v>
      </c>
      <c r="Z82">
        <f>BAWANA!BD82+BAWANA!BE82</f>
        <v>21.07</v>
      </c>
      <c r="AA82">
        <f>BAWANA!X82+BAWANA!Y82</f>
        <v>21.07</v>
      </c>
      <c r="AB82">
        <f>BAWANA!AE82+BAWANA!AF82</f>
        <v>21.07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227.86</v>
      </c>
      <c r="E83">
        <f>BAWANA!AM83</f>
        <v>0</v>
      </c>
      <c r="F83">
        <f t="shared" si="11"/>
        <v>256</v>
      </c>
      <c r="G83">
        <f t="shared" si="12"/>
        <v>227.86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18.25</v>
      </c>
      <c r="M83">
        <f>TPDDL_EOD!AK83+TPDDL_EOD!AL83</f>
        <v>50</v>
      </c>
      <c r="N83">
        <f t="shared" si="7"/>
        <v>227.87</v>
      </c>
      <c r="O83" s="154">
        <f t="shared" si="8"/>
        <v>-9.9999999999909051E-3</v>
      </c>
      <c r="P83">
        <v>99.615628209066585</v>
      </c>
      <c r="Q83">
        <v>54.997586343090362</v>
      </c>
      <c r="R83">
        <v>4.9997805766445786</v>
      </c>
      <c r="S83">
        <v>18.249199104752712</v>
      </c>
      <c r="T83">
        <v>49.997805766445779</v>
      </c>
      <c r="U83" s="156">
        <f t="shared" si="9"/>
        <v>227.86</v>
      </c>
      <c r="V83" s="154">
        <f t="shared" si="10"/>
        <v>0</v>
      </c>
      <c r="Y83">
        <f>BAWANA!AW83+BAWANA!AX83</f>
        <v>21.07</v>
      </c>
      <c r="Z83">
        <f>BAWANA!BD83+BAWANA!BE83</f>
        <v>21.07</v>
      </c>
      <c r="AA83">
        <f>BAWANA!X83+BAWANA!Y83</f>
        <v>21.07</v>
      </c>
      <c r="AB83">
        <f>BAWANA!AE83+BAWANA!AF83</f>
        <v>21.07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227.86</v>
      </c>
      <c r="E84">
        <f>BAWANA!AM84</f>
        <v>0</v>
      </c>
      <c r="F84">
        <f t="shared" si="11"/>
        <v>256</v>
      </c>
      <c r="G84">
        <f t="shared" si="12"/>
        <v>227.86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</v>
      </c>
      <c r="L84">
        <f>NDMC_EOD!AK84+NDMC_EOD!AL84</f>
        <v>18.25</v>
      </c>
      <c r="M84">
        <f>TPDDL_EOD!AK84+TPDDL_EOD!AL84</f>
        <v>50</v>
      </c>
      <c r="N84">
        <f t="shared" si="7"/>
        <v>227.87</v>
      </c>
      <c r="O84" s="154">
        <f t="shared" si="8"/>
        <v>-9.9999999999909051E-3</v>
      </c>
      <c r="P84">
        <v>99.615628209066585</v>
      </c>
      <c r="Q84">
        <v>54.997586343090362</v>
      </c>
      <c r="R84">
        <v>4.9997805766445786</v>
      </c>
      <c r="S84">
        <v>18.249199104752712</v>
      </c>
      <c r="T84">
        <v>49.997805766445779</v>
      </c>
      <c r="U84" s="156">
        <f t="shared" si="9"/>
        <v>227.86</v>
      </c>
      <c r="V84" s="154">
        <f t="shared" si="10"/>
        <v>0</v>
      </c>
      <c r="Y84">
        <f>BAWANA!AW84+BAWANA!AX84</f>
        <v>21.07</v>
      </c>
      <c r="Z84">
        <f>BAWANA!BD84+BAWANA!BE84</f>
        <v>21.07</v>
      </c>
      <c r="AA84">
        <f>BAWANA!X84+BAWANA!Y84</f>
        <v>21.07</v>
      </c>
      <c r="AB84">
        <f>BAWANA!AE84+BAWANA!AF84</f>
        <v>21.07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227.86</v>
      </c>
      <c r="E85">
        <f>BAWANA!AM85</f>
        <v>0</v>
      </c>
      <c r="F85">
        <f t="shared" si="11"/>
        <v>256</v>
      </c>
      <c r="G85">
        <f t="shared" si="12"/>
        <v>227.86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5</v>
      </c>
      <c r="L85">
        <f>NDMC_EOD!AK85+NDMC_EOD!AL85</f>
        <v>18.25</v>
      </c>
      <c r="M85">
        <f>TPDDL_EOD!AK85+TPDDL_EOD!AL85</f>
        <v>50</v>
      </c>
      <c r="N85">
        <f t="shared" si="7"/>
        <v>227.87</v>
      </c>
      <c r="O85" s="154">
        <f t="shared" si="8"/>
        <v>-9.9999999999909051E-3</v>
      </c>
      <c r="P85">
        <v>99.615628209066585</v>
      </c>
      <c r="Q85">
        <v>54.997586343090362</v>
      </c>
      <c r="R85">
        <v>4.9997805766445786</v>
      </c>
      <c r="S85">
        <v>18.249199104752712</v>
      </c>
      <c r="T85">
        <v>49.997805766445779</v>
      </c>
      <c r="U85" s="156">
        <f t="shared" si="9"/>
        <v>227.86</v>
      </c>
      <c r="V85" s="154">
        <f t="shared" si="10"/>
        <v>0</v>
      </c>
      <c r="Y85">
        <f>BAWANA!AW85+BAWANA!AX85</f>
        <v>21.07</v>
      </c>
      <c r="Z85">
        <f>BAWANA!BD85+BAWANA!BE85</f>
        <v>21.07</v>
      </c>
      <c r="AA85">
        <f>BAWANA!X85+BAWANA!Y85</f>
        <v>21.07</v>
      </c>
      <c r="AB85">
        <f>BAWANA!AE85+BAWANA!AF85</f>
        <v>21.07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227.86</v>
      </c>
      <c r="E86">
        <f>BAWANA!AM86</f>
        <v>0</v>
      </c>
      <c r="F86">
        <f t="shared" si="11"/>
        <v>256</v>
      </c>
      <c r="G86">
        <f t="shared" si="12"/>
        <v>227.86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5</v>
      </c>
      <c r="L86">
        <f>NDMC_EOD!AK86+NDMC_EOD!AL86</f>
        <v>18.25</v>
      </c>
      <c r="M86">
        <f>TPDDL_EOD!AK86+TPDDL_EOD!AL86</f>
        <v>50</v>
      </c>
      <c r="N86">
        <f t="shared" si="7"/>
        <v>227.87</v>
      </c>
      <c r="O86" s="154">
        <f t="shared" si="8"/>
        <v>-9.9999999999909051E-3</v>
      </c>
      <c r="P86">
        <v>99.615628209066585</v>
      </c>
      <c r="Q86">
        <v>54.997586343090362</v>
      </c>
      <c r="R86">
        <v>4.9997805766445786</v>
      </c>
      <c r="S86">
        <v>18.249199104752712</v>
      </c>
      <c r="T86">
        <v>49.997805766445779</v>
      </c>
      <c r="U86" s="156">
        <f t="shared" si="9"/>
        <v>227.86</v>
      </c>
      <c r="V86" s="154">
        <f t="shared" si="10"/>
        <v>0</v>
      </c>
      <c r="Y86">
        <f>BAWANA!AW86+BAWANA!AX86</f>
        <v>21.07</v>
      </c>
      <c r="Z86">
        <f>BAWANA!BD86+BAWANA!BE86</f>
        <v>21.07</v>
      </c>
      <c r="AA86">
        <f>BAWANA!X86+BAWANA!Y86</f>
        <v>21.07</v>
      </c>
      <c r="AB86">
        <f>BAWANA!AE86+BAWANA!AF86</f>
        <v>21.07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216.38</v>
      </c>
      <c r="E87">
        <f>BAWANA!AM87</f>
        <v>0</v>
      </c>
      <c r="F87">
        <f t="shared" si="11"/>
        <v>256</v>
      </c>
      <c r="G87">
        <f t="shared" si="12"/>
        <v>216.38</v>
      </c>
      <c r="H87" s="154"/>
      <c r="I87">
        <f>BRPL_EOD!AK87+BRPL_EOD!AL87</f>
        <v>83.47</v>
      </c>
      <c r="J87">
        <f>BYPL_EOD!AK87+BYPL_EOD!AL87</f>
        <v>50</v>
      </c>
      <c r="K87">
        <f>MES_EOD!AK87+MES_EOD!AL87</f>
        <v>5</v>
      </c>
      <c r="L87">
        <f>NDMC_EOD!AK87+NDMC_EOD!AL87</f>
        <v>19.57</v>
      </c>
      <c r="M87">
        <f>TPDDL_EOD!AK87+TPDDL_EOD!AL87</f>
        <v>58.32</v>
      </c>
      <c r="N87">
        <f t="shared" si="7"/>
        <v>216.35999999999999</v>
      </c>
      <c r="O87" s="154">
        <f t="shared" si="8"/>
        <v>2.0000000000010232E-2</v>
      </c>
      <c r="P87">
        <v>83.477715843963765</v>
      </c>
      <c r="Q87">
        <v>50.004621926418935</v>
      </c>
      <c r="R87">
        <v>5.0004621926418933</v>
      </c>
      <c r="S87">
        <v>19.57180902200037</v>
      </c>
      <c r="T87">
        <v>58.325391014975047</v>
      </c>
      <c r="U87" s="156">
        <f t="shared" si="9"/>
        <v>216.38</v>
      </c>
      <c r="V87" s="154">
        <f t="shared" si="10"/>
        <v>0</v>
      </c>
      <c r="Y87">
        <f>BAWANA!AW87+BAWANA!AX87</f>
        <v>26.81</v>
      </c>
      <c r="Z87">
        <f>BAWANA!BD87+BAWANA!BE87</f>
        <v>26.81</v>
      </c>
      <c r="AA87">
        <f>BAWANA!X87+BAWANA!Y87</f>
        <v>26.81</v>
      </c>
      <c r="AB87">
        <f>BAWANA!AE87+BAWANA!AF87</f>
        <v>26.81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216.38</v>
      </c>
      <c r="E88">
        <f>BAWANA!AM88</f>
        <v>0</v>
      </c>
      <c r="F88">
        <f t="shared" si="11"/>
        <v>256</v>
      </c>
      <c r="G88">
        <f t="shared" si="12"/>
        <v>216.38</v>
      </c>
      <c r="H88" s="154"/>
      <c r="I88">
        <f>BRPL_EOD!AK88+BRPL_EOD!AL88</f>
        <v>83.47</v>
      </c>
      <c r="J88">
        <f>BYPL_EOD!AK88+BYPL_EOD!AL88</f>
        <v>50</v>
      </c>
      <c r="K88">
        <f>MES_EOD!AK88+MES_EOD!AL88</f>
        <v>5</v>
      </c>
      <c r="L88">
        <f>NDMC_EOD!AK88+NDMC_EOD!AL88</f>
        <v>19.57</v>
      </c>
      <c r="M88">
        <f>TPDDL_EOD!AK88+TPDDL_EOD!AL88</f>
        <v>58.32</v>
      </c>
      <c r="N88">
        <f t="shared" si="7"/>
        <v>216.35999999999999</v>
      </c>
      <c r="O88" s="154">
        <f t="shared" si="8"/>
        <v>2.0000000000010232E-2</v>
      </c>
      <c r="P88">
        <v>83.477715843963765</v>
      </c>
      <c r="Q88">
        <v>50.004621926418935</v>
      </c>
      <c r="R88">
        <v>5.0004621926418933</v>
      </c>
      <c r="S88">
        <v>19.57180902200037</v>
      </c>
      <c r="T88">
        <v>58.325391014975047</v>
      </c>
      <c r="U88" s="156">
        <f t="shared" si="9"/>
        <v>216.38</v>
      </c>
      <c r="V88" s="154">
        <f t="shared" si="10"/>
        <v>0</v>
      </c>
      <c r="Y88">
        <f>BAWANA!AW88+BAWANA!AX88</f>
        <v>26.81</v>
      </c>
      <c r="Z88">
        <f>BAWANA!BD88+BAWANA!BE88</f>
        <v>26.81</v>
      </c>
      <c r="AA88">
        <f>BAWANA!X88+BAWANA!Y88</f>
        <v>26.81</v>
      </c>
      <c r="AB88">
        <f>BAWANA!AE88+BAWANA!AF88</f>
        <v>26.81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216.38</v>
      </c>
      <c r="E89">
        <f>BAWANA!AM89</f>
        <v>0</v>
      </c>
      <c r="F89">
        <f t="shared" si="11"/>
        <v>256</v>
      </c>
      <c r="G89">
        <f t="shared" si="12"/>
        <v>216.38</v>
      </c>
      <c r="H89" s="154"/>
      <c r="I89">
        <f>BRPL_EOD!AK89+BRPL_EOD!AL89</f>
        <v>83.47</v>
      </c>
      <c r="J89">
        <f>BYPL_EOD!AK89+BYPL_EOD!AL89</f>
        <v>50</v>
      </c>
      <c r="K89">
        <f>MES_EOD!AK89+MES_EOD!AL89</f>
        <v>5</v>
      </c>
      <c r="L89">
        <f>NDMC_EOD!AK89+NDMC_EOD!AL89</f>
        <v>19.57</v>
      </c>
      <c r="M89">
        <f>TPDDL_EOD!AK89+TPDDL_EOD!AL89</f>
        <v>58.32</v>
      </c>
      <c r="N89">
        <f t="shared" si="7"/>
        <v>216.35999999999999</v>
      </c>
      <c r="O89" s="154">
        <f t="shared" si="8"/>
        <v>2.0000000000010232E-2</v>
      </c>
      <c r="P89">
        <v>83.477715843963765</v>
      </c>
      <c r="Q89">
        <v>50.004621926418935</v>
      </c>
      <c r="R89">
        <v>5.0004621926418933</v>
      </c>
      <c r="S89">
        <v>19.57180902200037</v>
      </c>
      <c r="T89">
        <v>58.325391014975047</v>
      </c>
      <c r="U89" s="156">
        <f t="shared" si="9"/>
        <v>216.38</v>
      </c>
      <c r="V89" s="154">
        <f t="shared" si="10"/>
        <v>0</v>
      </c>
      <c r="Y89">
        <f>BAWANA!AW89+BAWANA!AX89</f>
        <v>26.81</v>
      </c>
      <c r="Z89">
        <f>BAWANA!BD89+BAWANA!BE89</f>
        <v>26.81</v>
      </c>
      <c r="AA89">
        <f>BAWANA!X89+BAWANA!Y89</f>
        <v>26.81</v>
      </c>
      <c r="AB89">
        <f>BAWANA!AE89+BAWANA!AF89</f>
        <v>26.81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216.38</v>
      </c>
      <c r="E90">
        <f>BAWANA!AM90</f>
        <v>0</v>
      </c>
      <c r="F90">
        <f t="shared" si="11"/>
        <v>256</v>
      </c>
      <c r="G90">
        <f t="shared" si="12"/>
        <v>216.38</v>
      </c>
      <c r="H90" s="154"/>
      <c r="I90">
        <f>BRPL_EOD!AK90+BRPL_EOD!AL90</f>
        <v>83.47</v>
      </c>
      <c r="J90">
        <f>BYPL_EOD!AK90+BYPL_EOD!AL90</f>
        <v>50</v>
      </c>
      <c r="K90">
        <f>MES_EOD!AK90+MES_EOD!AL90</f>
        <v>5</v>
      </c>
      <c r="L90">
        <f>NDMC_EOD!AK90+NDMC_EOD!AL90</f>
        <v>19.57</v>
      </c>
      <c r="M90">
        <f>TPDDL_EOD!AK90+TPDDL_EOD!AL90</f>
        <v>58.32</v>
      </c>
      <c r="N90">
        <f t="shared" si="7"/>
        <v>216.35999999999999</v>
      </c>
      <c r="O90" s="154">
        <f t="shared" si="8"/>
        <v>2.0000000000010232E-2</v>
      </c>
      <c r="P90">
        <v>83.477715843963765</v>
      </c>
      <c r="Q90">
        <v>50.004621926418935</v>
      </c>
      <c r="R90">
        <v>5.0004621926418933</v>
      </c>
      <c r="S90">
        <v>19.57180902200037</v>
      </c>
      <c r="T90">
        <v>58.325391014975047</v>
      </c>
      <c r="U90" s="156">
        <f t="shared" si="9"/>
        <v>216.38</v>
      </c>
      <c r="V90" s="154">
        <f t="shared" si="10"/>
        <v>0</v>
      </c>
      <c r="Y90">
        <f>BAWANA!AW90+BAWANA!AX90</f>
        <v>26.81</v>
      </c>
      <c r="Z90">
        <f>BAWANA!BD90+BAWANA!BE90</f>
        <v>26.81</v>
      </c>
      <c r="AA90">
        <f>BAWANA!X90+BAWANA!Y90</f>
        <v>26.81</v>
      </c>
      <c r="AB90">
        <f>BAWANA!AE90+BAWANA!AF90</f>
        <v>26.81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216.38</v>
      </c>
      <c r="E91">
        <f>BAWANA!AM91</f>
        <v>0</v>
      </c>
      <c r="F91">
        <f t="shared" si="11"/>
        <v>256</v>
      </c>
      <c r="G91">
        <f t="shared" si="12"/>
        <v>216.38</v>
      </c>
      <c r="H91" s="154"/>
      <c r="I91">
        <f>BRPL_EOD!AK91+BRPL_EOD!AL91</f>
        <v>83.47</v>
      </c>
      <c r="J91">
        <f>BYPL_EOD!AK91+BYPL_EOD!AL91</f>
        <v>50</v>
      </c>
      <c r="K91">
        <f>MES_EOD!AK91+MES_EOD!AL91</f>
        <v>5</v>
      </c>
      <c r="L91">
        <f>NDMC_EOD!AK91+NDMC_EOD!AL91</f>
        <v>19.57</v>
      </c>
      <c r="M91">
        <f>TPDDL_EOD!AK91+TPDDL_EOD!AL91</f>
        <v>58.32</v>
      </c>
      <c r="N91">
        <f t="shared" si="7"/>
        <v>216.35999999999999</v>
      </c>
      <c r="O91" s="154">
        <f t="shared" si="8"/>
        <v>2.0000000000010232E-2</v>
      </c>
      <c r="P91">
        <v>83.477715843963765</v>
      </c>
      <c r="Q91">
        <v>50.004621926418935</v>
      </c>
      <c r="R91">
        <v>5.0004621926418933</v>
      </c>
      <c r="S91">
        <v>19.57180902200037</v>
      </c>
      <c r="T91">
        <v>58.325391014975047</v>
      </c>
      <c r="U91" s="156">
        <f t="shared" si="9"/>
        <v>216.38</v>
      </c>
      <c r="V91" s="154">
        <f t="shared" si="10"/>
        <v>0</v>
      </c>
      <c r="Y91">
        <f>BAWANA!AW91+BAWANA!AX91</f>
        <v>26.81</v>
      </c>
      <c r="Z91">
        <f>BAWANA!BD91+BAWANA!BE91</f>
        <v>26.81</v>
      </c>
      <c r="AA91">
        <f>BAWANA!X91+BAWANA!Y91</f>
        <v>26.81</v>
      </c>
      <c r="AB91">
        <f>BAWANA!AE91+BAWANA!AF91</f>
        <v>26.81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216.38</v>
      </c>
      <c r="E92">
        <f>BAWANA!AM92</f>
        <v>0</v>
      </c>
      <c r="F92">
        <f t="shared" si="11"/>
        <v>256</v>
      </c>
      <c r="G92">
        <f t="shared" si="12"/>
        <v>216.38</v>
      </c>
      <c r="H92" s="154"/>
      <c r="I92">
        <f>BRPL_EOD!AK92+BRPL_EOD!AL92</f>
        <v>83.47</v>
      </c>
      <c r="J92">
        <f>BYPL_EOD!AK92+BYPL_EOD!AL92</f>
        <v>50</v>
      </c>
      <c r="K92">
        <f>MES_EOD!AK92+MES_EOD!AL92</f>
        <v>5</v>
      </c>
      <c r="L92">
        <f>NDMC_EOD!AK92+NDMC_EOD!AL92</f>
        <v>19.57</v>
      </c>
      <c r="M92">
        <f>TPDDL_EOD!AK92+TPDDL_EOD!AL92</f>
        <v>58.32</v>
      </c>
      <c r="N92">
        <f t="shared" si="7"/>
        <v>216.35999999999999</v>
      </c>
      <c r="O92" s="154">
        <f t="shared" si="8"/>
        <v>2.0000000000010232E-2</v>
      </c>
      <c r="P92">
        <v>83.477715843963765</v>
      </c>
      <c r="Q92">
        <v>50.004621926418935</v>
      </c>
      <c r="R92">
        <v>5.0004621926418933</v>
      </c>
      <c r="S92">
        <v>19.57180902200037</v>
      </c>
      <c r="T92">
        <v>58.325391014975047</v>
      </c>
      <c r="U92" s="156">
        <f t="shared" si="9"/>
        <v>216.38</v>
      </c>
      <c r="V92" s="154">
        <f t="shared" si="10"/>
        <v>0</v>
      </c>
      <c r="Y92">
        <f>BAWANA!AW92+BAWANA!AX92</f>
        <v>26.81</v>
      </c>
      <c r="Z92">
        <f>BAWANA!BD92+BAWANA!BE92</f>
        <v>26.81</v>
      </c>
      <c r="AA92">
        <f>BAWANA!X92+BAWANA!Y92</f>
        <v>26.81</v>
      </c>
      <c r="AB92">
        <f>BAWANA!AE92+BAWANA!AF92</f>
        <v>26.81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216.38</v>
      </c>
      <c r="E93">
        <f>BAWANA!AM93</f>
        <v>0</v>
      </c>
      <c r="F93">
        <f t="shared" si="11"/>
        <v>256</v>
      </c>
      <c r="G93">
        <f t="shared" si="12"/>
        <v>216.38</v>
      </c>
      <c r="H93" s="154"/>
      <c r="I93">
        <f>BRPL_EOD!AK93+BRPL_EOD!AL93</f>
        <v>83.47</v>
      </c>
      <c r="J93">
        <f>BYPL_EOD!AK93+BYPL_EOD!AL93</f>
        <v>50</v>
      </c>
      <c r="K93">
        <f>MES_EOD!AK93+MES_EOD!AL93</f>
        <v>5</v>
      </c>
      <c r="L93">
        <f>NDMC_EOD!AK93+NDMC_EOD!AL93</f>
        <v>19.57</v>
      </c>
      <c r="M93">
        <f>TPDDL_EOD!AK93+TPDDL_EOD!AL93</f>
        <v>58.32</v>
      </c>
      <c r="N93">
        <f t="shared" si="7"/>
        <v>216.35999999999999</v>
      </c>
      <c r="O93" s="154">
        <f t="shared" si="8"/>
        <v>2.0000000000010232E-2</v>
      </c>
      <c r="P93">
        <v>83.477715843963765</v>
      </c>
      <c r="Q93">
        <v>50.004621926418935</v>
      </c>
      <c r="R93">
        <v>5.0004621926418933</v>
      </c>
      <c r="S93">
        <v>19.57180902200037</v>
      </c>
      <c r="T93">
        <v>58.325391014975047</v>
      </c>
      <c r="U93" s="156">
        <f t="shared" si="9"/>
        <v>216.38</v>
      </c>
      <c r="V93" s="154">
        <f t="shared" si="10"/>
        <v>0</v>
      </c>
      <c r="Y93">
        <f>BAWANA!AW93+BAWANA!AX93</f>
        <v>26.81</v>
      </c>
      <c r="Z93">
        <f>BAWANA!BD93+BAWANA!BE93</f>
        <v>26.81</v>
      </c>
      <c r="AA93">
        <f>BAWANA!X93+BAWANA!Y93</f>
        <v>26.81</v>
      </c>
      <c r="AB93">
        <f>BAWANA!AE93+BAWANA!AF93</f>
        <v>26.81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216.38</v>
      </c>
      <c r="E94">
        <f>BAWANA!AM94</f>
        <v>0</v>
      </c>
      <c r="F94">
        <f t="shared" si="11"/>
        <v>256</v>
      </c>
      <c r="G94">
        <f t="shared" si="12"/>
        <v>216.38</v>
      </c>
      <c r="H94" s="154"/>
      <c r="I94">
        <f>BRPL_EOD!AK94+BRPL_EOD!AL94</f>
        <v>83.47</v>
      </c>
      <c r="J94">
        <f>BYPL_EOD!AK94+BYPL_EOD!AL94</f>
        <v>50</v>
      </c>
      <c r="K94">
        <f>MES_EOD!AK94+MES_EOD!AL94</f>
        <v>5</v>
      </c>
      <c r="L94">
        <f>NDMC_EOD!AK94+NDMC_EOD!AL94</f>
        <v>19.57</v>
      </c>
      <c r="M94">
        <f>TPDDL_EOD!AK94+TPDDL_EOD!AL94</f>
        <v>58.32</v>
      </c>
      <c r="N94">
        <f t="shared" si="7"/>
        <v>216.35999999999999</v>
      </c>
      <c r="O94" s="154">
        <f t="shared" si="8"/>
        <v>2.0000000000010232E-2</v>
      </c>
      <c r="P94">
        <v>83.477715843963765</v>
      </c>
      <c r="Q94">
        <v>50.004621926418935</v>
      </c>
      <c r="R94">
        <v>5.0004621926418933</v>
      </c>
      <c r="S94">
        <v>19.57180902200037</v>
      </c>
      <c r="T94">
        <v>58.325391014975047</v>
      </c>
      <c r="U94" s="156">
        <f t="shared" si="9"/>
        <v>216.38</v>
      </c>
      <c r="V94" s="154">
        <f t="shared" si="10"/>
        <v>0</v>
      </c>
      <c r="Y94">
        <f>BAWANA!AW94+BAWANA!AX94</f>
        <v>26.81</v>
      </c>
      <c r="Z94">
        <f>BAWANA!BD94+BAWANA!BE94</f>
        <v>26.81</v>
      </c>
      <c r="AA94">
        <f>BAWANA!X94+BAWANA!Y94</f>
        <v>26.81</v>
      </c>
      <c r="AB94">
        <f>BAWANA!AE94+BAWANA!AF94</f>
        <v>26.81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216.38</v>
      </c>
      <c r="E95">
        <f>BAWANA!AM95</f>
        <v>0</v>
      </c>
      <c r="F95">
        <f t="shared" si="11"/>
        <v>256</v>
      </c>
      <c r="G95">
        <f t="shared" si="12"/>
        <v>216.38</v>
      </c>
      <c r="H95" s="154"/>
      <c r="I95">
        <f>BRPL_EOD!AK95+BRPL_EOD!AL95</f>
        <v>83.47</v>
      </c>
      <c r="J95">
        <f>BYPL_EOD!AK95+BYPL_EOD!AL95</f>
        <v>50</v>
      </c>
      <c r="K95">
        <f>MES_EOD!AK95+MES_EOD!AL95</f>
        <v>5</v>
      </c>
      <c r="L95">
        <f>NDMC_EOD!AK95+NDMC_EOD!AL95</f>
        <v>19.57</v>
      </c>
      <c r="M95">
        <f>TPDDL_EOD!AK95+TPDDL_EOD!AL95</f>
        <v>58.32</v>
      </c>
      <c r="N95">
        <f t="shared" si="7"/>
        <v>216.35999999999999</v>
      </c>
      <c r="O95" s="154">
        <f t="shared" si="8"/>
        <v>2.0000000000010232E-2</v>
      </c>
      <c r="P95">
        <v>83.477715843963765</v>
      </c>
      <c r="Q95">
        <v>50.004621926418935</v>
      </c>
      <c r="R95">
        <v>5.0004621926418933</v>
      </c>
      <c r="S95">
        <v>19.57180902200037</v>
      </c>
      <c r="T95">
        <v>58.325391014975047</v>
      </c>
      <c r="U95" s="156">
        <f t="shared" si="9"/>
        <v>216.38</v>
      </c>
      <c r="V95" s="154">
        <f t="shared" si="10"/>
        <v>0</v>
      </c>
      <c r="Y95">
        <f>BAWANA!AW95+BAWANA!AX95</f>
        <v>26.81</v>
      </c>
      <c r="Z95">
        <f>BAWANA!BD95+BAWANA!BE95</f>
        <v>26.81</v>
      </c>
      <c r="AA95">
        <f>BAWANA!X95+BAWANA!Y95</f>
        <v>26.81</v>
      </c>
      <c r="AB95">
        <f>BAWANA!AE95+BAWANA!AF95</f>
        <v>26.81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216.38</v>
      </c>
      <c r="E96">
        <f>BAWANA!AM96</f>
        <v>0</v>
      </c>
      <c r="F96">
        <f t="shared" si="11"/>
        <v>256</v>
      </c>
      <c r="G96">
        <f t="shared" si="12"/>
        <v>216.38</v>
      </c>
      <c r="H96" s="154"/>
      <c r="I96">
        <f>BRPL_EOD!AK96+BRPL_EOD!AL96</f>
        <v>83.47</v>
      </c>
      <c r="J96">
        <f>BYPL_EOD!AK96+BYPL_EOD!AL96</f>
        <v>50</v>
      </c>
      <c r="K96">
        <f>MES_EOD!AK96+MES_EOD!AL96</f>
        <v>5</v>
      </c>
      <c r="L96">
        <f>NDMC_EOD!AK96+NDMC_EOD!AL96</f>
        <v>19.57</v>
      </c>
      <c r="M96">
        <f>TPDDL_EOD!AK96+TPDDL_EOD!AL96</f>
        <v>58.32</v>
      </c>
      <c r="N96">
        <f t="shared" si="7"/>
        <v>216.35999999999999</v>
      </c>
      <c r="O96" s="154">
        <f t="shared" si="8"/>
        <v>2.0000000000010232E-2</v>
      </c>
      <c r="P96">
        <v>83.477715843963765</v>
      </c>
      <c r="Q96">
        <v>50.004621926418935</v>
      </c>
      <c r="R96">
        <v>5.0004621926418933</v>
      </c>
      <c r="S96">
        <v>19.57180902200037</v>
      </c>
      <c r="T96">
        <v>58.325391014975047</v>
      </c>
      <c r="U96" s="156">
        <f t="shared" si="9"/>
        <v>216.38</v>
      </c>
      <c r="V96" s="154">
        <f t="shared" si="10"/>
        <v>0</v>
      </c>
      <c r="Y96">
        <f>BAWANA!AW96+BAWANA!AX96</f>
        <v>26.81</v>
      </c>
      <c r="Z96">
        <f>BAWANA!BD96+BAWANA!BE96</f>
        <v>26.81</v>
      </c>
      <c r="AA96">
        <f>BAWANA!X96+BAWANA!Y96</f>
        <v>26.81</v>
      </c>
      <c r="AB96">
        <f>BAWANA!AE96+BAWANA!AF96</f>
        <v>26.81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216.38</v>
      </c>
      <c r="E97">
        <f>BAWANA!AM97</f>
        <v>0</v>
      </c>
      <c r="F97">
        <f t="shared" si="11"/>
        <v>256</v>
      </c>
      <c r="G97">
        <f t="shared" si="12"/>
        <v>216.38</v>
      </c>
      <c r="H97" s="154"/>
      <c r="I97">
        <f>BRPL_EOD!AK97+BRPL_EOD!AL97</f>
        <v>83.47</v>
      </c>
      <c r="J97">
        <f>BYPL_EOD!AK97+BYPL_EOD!AL97</f>
        <v>50</v>
      </c>
      <c r="K97">
        <f>MES_EOD!AK97+MES_EOD!AL97</f>
        <v>5</v>
      </c>
      <c r="L97">
        <f>NDMC_EOD!AK97+NDMC_EOD!AL97</f>
        <v>19.57</v>
      </c>
      <c r="M97">
        <f>TPDDL_EOD!AK97+TPDDL_EOD!AL97</f>
        <v>58.32</v>
      </c>
      <c r="N97">
        <f t="shared" si="7"/>
        <v>216.35999999999999</v>
      </c>
      <c r="O97" s="154">
        <f t="shared" si="8"/>
        <v>2.0000000000010232E-2</v>
      </c>
      <c r="P97">
        <v>83.477715843963765</v>
      </c>
      <c r="Q97">
        <v>50.004621926418935</v>
      </c>
      <c r="R97">
        <v>5.0004621926418933</v>
      </c>
      <c r="S97">
        <v>19.57180902200037</v>
      </c>
      <c r="T97">
        <v>58.325391014975047</v>
      </c>
      <c r="U97" s="156">
        <f t="shared" si="9"/>
        <v>216.38</v>
      </c>
      <c r="V97" s="154">
        <f t="shared" si="10"/>
        <v>0</v>
      </c>
      <c r="Y97">
        <f>BAWANA!AW97+BAWANA!AX97</f>
        <v>26.81</v>
      </c>
      <c r="Z97">
        <f>BAWANA!BD97+BAWANA!BE97</f>
        <v>26.81</v>
      </c>
      <c r="AA97">
        <f>BAWANA!X97+BAWANA!Y97</f>
        <v>26.81</v>
      </c>
      <c r="AB97">
        <f>BAWANA!AE97+BAWANA!AF97</f>
        <v>26.81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216.38</v>
      </c>
      <c r="E98">
        <f>BAWANA!AM98</f>
        <v>0</v>
      </c>
      <c r="F98">
        <f t="shared" si="11"/>
        <v>256</v>
      </c>
      <c r="G98">
        <f t="shared" si="12"/>
        <v>216.38</v>
      </c>
      <c r="H98" s="154"/>
      <c r="I98">
        <f>BRPL_EOD!AK98+BRPL_EOD!AL98</f>
        <v>83.47</v>
      </c>
      <c r="J98">
        <f>BYPL_EOD!AK98+BYPL_EOD!AL98</f>
        <v>50</v>
      </c>
      <c r="K98">
        <f>MES_EOD!AK98+MES_EOD!AL98</f>
        <v>5</v>
      </c>
      <c r="L98">
        <f>NDMC_EOD!AK98+NDMC_EOD!AL98</f>
        <v>19.57</v>
      </c>
      <c r="M98">
        <f>TPDDL_EOD!AK98+TPDDL_EOD!AL98</f>
        <v>58.32</v>
      </c>
      <c r="N98">
        <f t="shared" si="7"/>
        <v>216.35999999999999</v>
      </c>
      <c r="O98" s="154">
        <f t="shared" si="8"/>
        <v>2.0000000000010232E-2</v>
      </c>
      <c r="P98">
        <v>83.477715843963765</v>
      </c>
      <c r="Q98">
        <v>50.004621926418935</v>
      </c>
      <c r="R98">
        <v>5.0004621926418933</v>
      </c>
      <c r="S98">
        <v>19.57180902200037</v>
      </c>
      <c r="T98">
        <v>58.325391014975047</v>
      </c>
      <c r="U98" s="156">
        <f t="shared" si="9"/>
        <v>216.38</v>
      </c>
      <c r="V98" s="154">
        <f t="shared" si="10"/>
        <v>0</v>
      </c>
      <c r="Y98">
        <f>BAWANA!AW98+BAWANA!AX98</f>
        <v>26.81</v>
      </c>
      <c r="Z98">
        <f>BAWANA!BD98+BAWANA!BE98</f>
        <v>26.81</v>
      </c>
      <c r="AA98">
        <f>BAWANA!X98+BAWANA!Y98</f>
        <v>26.81</v>
      </c>
      <c r="AB98">
        <f>BAWANA!AE98+BAWANA!AF98</f>
        <v>26.81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5.2669600000000054</v>
      </c>
      <c r="E99" s="156">
        <f t="shared" si="14"/>
        <v>0</v>
      </c>
      <c r="F99" s="156">
        <f t="shared" si="14"/>
        <v>6.1440000000000001</v>
      </c>
      <c r="G99" s="156">
        <f t="shared" si="14"/>
        <v>5.2669600000000054</v>
      </c>
      <c r="H99" s="156"/>
      <c r="I99" s="156">
        <f t="shared" si="14"/>
        <v>2.0990849999999996</v>
      </c>
      <c r="J99" s="156">
        <f t="shared" si="14"/>
        <v>1.2575000000000001</v>
      </c>
      <c r="K99" s="156">
        <f t="shared" si="14"/>
        <v>0.12</v>
      </c>
      <c r="L99" s="156">
        <f t="shared" si="14"/>
        <v>0.45422999999999947</v>
      </c>
      <c r="M99" s="156">
        <f t="shared" si="14"/>
        <v>1.3186899999999993</v>
      </c>
      <c r="N99" s="156">
        <f t="shared" si="14"/>
        <v>5.2495050000000019</v>
      </c>
      <c r="O99" s="156">
        <f t="shared" si="14"/>
        <v>1.7455000000000168E-2</v>
      </c>
      <c r="P99" s="156">
        <f t="shared" si="14"/>
        <v>2.1057987378586782</v>
      </c>
      <c r="Q99" s="156">
        <f t="shared" si="14"/>
        <v>1.2607953911564393</v>
      </c>
      <c r="R99" s="156">
        <f t="shared" si="14"/>
        <v>0.12029994900167079</v>
      </c>
      <c r="S99" s="156">
        <f t="shared" si="14"/>
        <v>0.45547697362938955</v>
      </c>
      <c r="T99" s="156">
        <f t="shared" si="14"/>
        <v>1.324588948353822</v>
      </c>
      <c r="U99" s="156">
        <f t="shared" si="14"/>
        <v>5.2669600000000054</v>
      </c>
      <c r="V99" s="156">
        <f t="shared" si="10"/>
        <v>0</v>
      </c>
      <c r="Y99" s="156">
        <f>SUM(Y3:Y98)/4000</f>
        <v>0.63170000000000015</v>
      </c>
      <c r="Z99" s="156">
        <f t="shared" ref="Z99:AD99" si="15">SUM(Z3:Z98)/4000</f>
        <v>0.5813399999999993</v>
      </c>
      <c r="AA99" s="156">
        <f t="shared" si="15"/>
        <v>0.63170000000000015</v>
      </c>
      <c r="AB99" s="156">
        <f t="shared" si="15"/>
        <v>0.5813399999999993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530</v>
      </c>
      <c r="C2" t="s">
        <v>531</v>
      </c>
      <c r="D2" t="s">
        <v>532</v>
      </c>
      <c r="E2" t="s">
        <v>534</v>
      </c>
      <c r="F2" t="s">
        <v>535</v>
      </c>
      <c r="G2" t="s">
        <v>536</v>
      </c>
      <c r="H2" t="s">
        <v>542</v>
      </c>
      <c r="I2" t="s">
        <v>543</v>
      </c>
      <c r="J2" t="s">
        <v>544</v>
      </c>
      <c r="K2" t="s">
        <v>545</v>
      </c>
      <c r="L2" t="s">
        <v>548</v>
      </c>
      <c r="M2" t="s">
        <v>558</v>
      </c>
      <c r="N2" t="s">
        <v>559</v>
      </c>
      <c r="O2" t="s">
        <v>560</v>
      </c>
      <c r="P2" t="s">
        <v>564</v>
      </c>
      <c r="Q2" t="s">
        <v>569</v>
      </c>
      <c r="R2" t="s">
        <v>570</v>
      </c>
      <c r="S2" t="s">
        <v>571</v>
      </c>
      <c r="T2" t="s">
        <v>572</v>
      </c>
      <c r="U2" t="s">
        <v>562</v>
      </c>
      <c r="V2" t="s">
        <v>509</v>
      </c>
      <c r="W2" t="s">
        <v>512</v>
      </c>
      <c r="X2" t="s">
        <v>513</v>
      </c>
      <c r="Z2" t="s">
        <v>537</v>
      </c>
      <c r="AA2" t="s">
        <v>538</v>
      </c>
      <c r="AB2" t="s">
        <v>539</v>
      </c>
      <c r="AC2" t="s">
        <v>540</v>
      </c>
      <c r="AD2" t="s">
        <v>546</v>
      </c>
      <c r="AE2" t="s">
        <v>547</v>
      </c>
      <c r="AF2" t="s">
        <v>551</v>
      </c>
      <c r="AG2" t="s">
        <v>552</v>
      </c>
      <c r="AH2" t="s">
        <v>553</v>
      </c>
      <c r="AI2" t="s">
        <v>554</v>
      </c>
      <c r="AJ2" t="s">
        <v>556</v>
      </c>
      <c r="AK2" t="s">
        <v>557</v>
      </c>
      <c r="AL2" t="s">
        <v>561</v>
      </c>
      <c r="AM2" t="s">
        <v>563</v>
      </c>
      <c r="AN2" t="s">
        <v>565</v>
      </c>
      <c r="AO2" t="s">
        <v>526</v>
      </c>
      <c r="AP2" t="s">
        <v>566</v>
      </c>
      <c r="AQ2" t="s">
        <v>568</v>
      </c>
      <c r="AR2" t="s">
        <v>573</v>
      </c>
      <c r="AS2" s="208" t="s">
        <v>574</v>
      </c>
      <c r="AT2" s="208" t="s">
        <v>508</v>
      </c>
      <c r="AU2" s="169"/>
      <c r="AV2" s="208" t="s">
        <v>529</v>
      </c>
      <c r="AW2" s="208" t="s">
        <v>533</v>
      </c>
      <c r="AX2" s="208" t="s">
        <v>541</v>
      </c>
      <c r="AY2" s="169"/>
      <c r="AZ2" s="169"/>
      <c r="BA2" s="219"/>
      <c r="BO2" t="s">
        <v>510</v>
      </c>
      <c r="BP2" t="s">
        <v>511</v>
      </c>
      <c r="BR2" t="s">
        <v>549</v>
      </c>
      <c r="BS2" t="s">
        <v>514</v>
      </c>
      <c r="BT2" t="s">
        <v>550</v>
      </c>
      <c r="BW2" t="s">
        <v>515</v>
      </c>
      <c r="BY2" t="s">
        <v>516</v>
      </c>
      <c r="CB2" t="s">
        <v>517</v>
      </c>
      <c r="CC2" t="s">
        <v>518</v>
      </c>
      <c r="CD2" t="s">
        <v>519</v>
      </c>
      <c r="CE2" t="s">
        <v>520</v>
      </c>
      <c r="CF2" t="s">
        <v>521</v>
      </c>
      <c r="CG2" t="s">
        <v>522</v>
      </c>
      <c r="CH2" t="s">
        <v>555</v>
      </c>
      <c r="CI2" t="s">
        <v>523</v>
      </c>
      <c r="CJ2" t="s">
        <v>524</v>
      </c>
      <c r="CK2" t="s">
        <v>525</v>
      </c>
      <c r="CO2" t="s">
        <v>527</v>
      </c>
      <c r="CP2" t="s">
        <v>567</v>
      </c>
      <c r="CR2" t="s">
        <v>528</v>
      </c>
    </row>
    <row r="3" spans="1:114">
      <c r="A3" t="s">
        <v>45</v>
      </c>
      <c r="B3">
        <v>0</v>
      </c>
      <c r="C3">
        <v>0</v>
      </c>
      <c r="D3">
        <v>5.4050000000000002</v>
      </c>
      <c r="E3">
        <v>0</v>
      </c>
      <c r="F3">
        <v>0</v>
      </c>
      <c r="G3">
        <v>35.488799999999998</v>
      </c>
      <c r="H3">
        <v>0</v>
      </c>
      <c r="I3">
        <v>86.968800000000002</v>
      </c>
      <c r="J3">
        <v>2.1432000000000002</v>
      </c>
      <c r="K3">
        <v>689.35871399999996</v>
      </c>
      <c r="L3">
        <v>436.84875</v>
      </c>
      <c r="M3">
        <v>47.195999999999998</v>
      </c>
      <c r="N3">
        <v>120.65625</v>
      </c>
      <c r="O3">
        <v>126.47812500000001</v>
      </c>
      <c r="P3">
        <v>144.142</v>
      </c>
      <c r="Q3">
        <v>22.205819999999999</v>
      </c>
      <c r="R3">
        <v>21.764358000000001</v>
      </c>
      <c r="S3">
        <v>26.964210000000001</v>
      </c>
      <c r="T3">
        <v>1.40625</v>
      </c>
      <c r="U3">
        <v>348.97500000000002</v>
      </c>
      <c r="V3">
        <v>18.59403</v>
      </c>
      <c r="W3">
        <v>34.799309999999998</v>
      </c>
      <c r="X3">
        <v>98.34375</v>
      </c>
      <c r="Y3">
        <v>0</v>
      </c>
      <c r="Z3">
        <v>1.1000000000000001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53.778599999999997</v>
      </c>
      <c r="AL3">
        <v>2.3239999999999998</v>
      </c>
      <c r="AM3">
        <v>0</v>
      </c>
      <c r="AN3">
        <v>0.71891000000000005</v>
      </c>
      <c r="AO3">
        <v>1.04958</v>
      </c>
      <c r="AP3">
        <v>5.7645</v>
      </c>
      <c r="AQ3">
        <v>0</v>
      </c>
      <c r="AR3">
        <v>6.6239999999999997</v>
      </c>
      <c r="AS3">
        <v>24.617159999999998</v>
      </c>
      <c r="AT3">
        <v>13.6784</v>
      </c>
      <c r="AU3">
        <v>0</v>
      </c>
      <c r="AV3">
        <v>39.997</v>
      </c>
      <c r="AW3">
        <v>37.609200000000001</v>
      </c>
      <c r="AX3">
        <v>7.3319999999999999</v>
      </c>
      <c r="AY3">
        <v>0</v>
      </c>
      <c r="AZ3">
        <f>DJ3</f>
        <v>35.184100000000001</v>
      </c>
      <c r="BA3">
        <f>SUM(B3:AZ3)</f>
        <v>2549.8400169999991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1.63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1.78</v>
      </c>
      <c r="CC3">
        <v>1.4</v>
      </c>
      <c r="CD3">
        <v>0.89</v>
      </c>
      <c r="CE3">
        <v>1.05</v>
      </c>
      <c r="CF3">
        <v>0.18</v>
      </c>
      <c r="CG3">
        <v>3.77</v>
      </c>
      <c r="CH3">
        <v>0</v>
      </c>
      <c r="CI3">
        <v>5.33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2.21</v>
      </c>
      <c r="CP3">
        <v>1.2441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35.184100000000001</v>
      </c>
    </row>
    <row r="4" spans="1:114">
      <c r="A4" t="s">
        <v>46</v>
      </c>
      <c r="B4">
        <v>0</v>
      </c>
      <c r="C4">
        <v>0</v>
      </c>
      <c r="D4">
        <v>5.4050000000000002</v>
      </c>
      <c r="E4">
        <v>0</v>
      </c>
      <c r="F4">
        <v>0</v>
      </c>
      <c r="G4">
        <v>35.488799999999998</v>
      </c>
      <c r="H4">
        <v>0</v>
      </c>
      <c r="I4">
        <v>86.968800000000002</v>
      </c>
      <c r="J4">
        <v>2.1432000000000002</v>
      </c>
      <c r="K4">
        <v>689.35871399999996</v>
      </c>
      <c r="L4">
        <v>436.84875</v>
      </c>
      <c r="M4">
        <v>47.195999999999998</v>
      </c>
      <c r="N4">
        <v>120.65625</v>
      </c>
      <c r="O4">
        <v>126.47812500000001</v>
      </c>
      <c r="P4">
        <v>144.142</v>
      </c>
      <c r="Q4">
        <v>22.205819999999999</v>
      </c>
      <c r="R4">
        <v>21.764358000000001</v>
      </c>
      <c r="S4">
        <v>26.964210000000001</v>
      </c>
      <c r="T4">
        <v>1.40625</v>
      </c>
      <c r="U4">
        <v>348.97500000000002</v>
      </c>
      <c r="V4">
        <v>18.59403</v>
      </c>
      <c r="W4">
        <v>34.799309999999998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53.778599999999997</v>
      </c>
      <c r="AL4">
        <v>2.3239999999999998</v>
      </c>
      <c r="AM4">
        <v>0</v>
      </c>
      <c r="AN4">
        <v>0.71891000000000005</v>
      </c>
      <c r="AO4">
        <v>1.0584</v>
      </c>
      <c r="AP4">
        <v>5.7645</v>
      </c>
      <c r="AQ4">
        <v>0</v>
      </c>
      <c r="AR4">
        <v>6.6239999999999997</v>
      </c>
      <c r="AS4">
        <v>24.617159999999998</v>
      </c>
      <c r="AT4">
        <v>13.6784</v>
      </c>
      <c r="AU4">
        <v>0</v>
      </c>
      <c r="AV4">
        <v>39.997</v>
      </c>
      <c r="AW4">
        <v>37.609200000000001</v>
      </c>
      <c r="AX4">
        <v>7.3319999999999999</v>
      </c>
      <c r="AY4">
        <v>0</v>
      </c>
      <c r="AZ4">
        <f t="shared" ref="AZ4:AZ67" si="0">DJ4</f>
        <v>35.184100000000001</v>
      </c>
      <c r="BA4">
        <f t="shared" ref="BA4:BA67" si="1">SUM(B4:AZ4)</f>
        <v>2548.7488369999992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1.63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1.78</v>
      </c>
      <c r="CC4">
        <v>1.4</v>
      </c>
      <c r="CD4">
        <v>0.89</v>
      </c>
      <c r="CE4">
        <v>1.05</v>
      </c>
      <c r="CF4">
        <v>0.18</v>
      </c>
      <c r="CG4">
        <v>3.77</v>
      </c>
      <c r="CH4">
        <v>0</v>
      </c>
      <c r="CI4">
        <v>5.33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2.21</v>
      </c>
      <c r="CP4">
        <v>1.2441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35.184100000000001</v>
      </c>
    </row>
    <row r="5" spans="1:114">
      <c r="A5" t="s">
        <v>47</v>
      </c>
      <c r="B5">
        <v>0</v>
      </c>
      <c r="C5">
        <v>0</v>
      </c>
      <c r="D5">
        <v>5.4050000000000002</v>
      </c>
      <c r="E5">
        <v>0</v>
      </c>
      <c r="F5">
        <v>0</v>
      </c>
      <c r="G5">
        <v>35.488799999999998</v>
      </c>
      <c r="H5">
        <v>0</v>
      </c>
      <c r="I5">
        <v>86.968800000000002</v>
      </c>
      <c r="J5">
        <v>2.1432000000000002</v>
      </c>
      <c r="K5">
        <v>689.35871399999996</v>
      </c>
      <c r="L5">
        <v>436.84875</v>
      </c>
      <c r="M5">
        <v>47.195999999999998</v>
      </c>
      <c r="N5">
        <v>120.65625</v>
      </c>
      <c r="O5">
        <v>126.47812500000001</v>
      </c>
      <c r="P5">
        <v>144.142</v>
      </c>
      <c r="Q5">
        <v>22.205819999999999</v>
      </c>
      <c r="R5">
        <v>21.764358000000001</v>
      </c>
      <c r="S5">
        <v>26.964210000000001</v>
      </c>
      <c r="T5">
        <v>1.40625</v>
      </c>
      <c r="U5">
        <v>348.97500000000002</v>
      </c>
      <c r="V5">
        <v>18.59403</v>
      </c>
      <c r="W5">
        <v>34.799309999999998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53.778599999999997</v>
      </c>
      <c r="AL5">
        <v>2.3239999999999998</v>
      </c>
      <c r="AM5">
        <v>0</v>
      </c>
      <c r="AN5">
        <v>0.71891000000000005</v>
      </c>
      <c r="AO5">
        <v>1.1230800000000001</v>
      </c>
      <c r="AP5">
        <v>5.7645</v>
      </c>
      <c r="AQ5">
        <v>0</v>
      </c>
      <c r="AR5">
        <v>6.6239999999999997</v>
      </c>
      <c r="AS5">
        <v>24.617159999999998</v>
      </c>
      <c r="AT5">
        <v>13.6784</v>
      </c>
      <c r="AU5">
        <v>0</v>
      </c>
      <c r="AV5">
        <v>39.997</v>
      </c>
      <c r="AW5">
        <v>37.609200000000001</v>
      </c>
      <c r="AX5">
        <v>7.3319999999999999</v>
      </c>
      <c r="AY5">
        <v>0</v>
      </c>
      <c r="AZ5">
        <f t="shared" si="0"/>
        <v>35.184100000000001</v>
      </c>
      <c r="BA5">
        <f t="shared" si="1"/>
        <v>2548.8135169999991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1.63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1.78</v>
      </c>
      <c r="CC5">
        <v>1.4</v>
      </c>
      <c r="CD5">
        <v>0.89</v>
      </c>
      <c r="CE5">
        <v>1.05</v>
      </c>
      <c r="CF5">
        <v>0.18</v>
      </c>
      <c r="CG5">
        <v>3.77</v>
      </c>
      <c r="CH5">
        <v>0</v>
      </c>
      <c r="CI5">
        <v>5.33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2.21</v>
      </c>
      <c r="CP5">
        <v>1.2441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35.184100000000001</v>
      </c>
    </row>
    <row r="6" spans="1:114">
      <c r="A6" t="s">
        <v>48</v>
      </c>
      <c r="B6">
        <v>0</v>
      </c>
      <c r="C6">
        <v>0</v>
      </c>
      <c r="D6">
        <v>5.4050000000000002</v>
      </c>
      <c r="E6">
        <v>0</v>
      </c>
      <c r="F6">
        <v>0</v>
      </c>
      <c r="G6">
        <v>35.488799999999998</v>
      </c>
      <c r="H6">
        <v>0</v>
      </c>
      <c r="I6">
        <v>86.968800000000002</v>
      </c>
      <c r="J6">
        <v>2.1432000000000002</v>
      </c>
      <c r="K6">
        <v>689.35871399999996</v>
      </c>
      <c r="L6">
        <v>436.84875</v>
      </c>
      <c r="M6">
        <v>47.195999999999998</v>
      </c>
      <c r="N6">
        <v>120.65625</v>
      </c>
      <c r="O6">
        <v>126.47812500000001</v>
      </c>
      <c r="P6">
        <v>144.142</v>
      </c>
      <c r="Q6">
        <v>22.205819999999999</v>
      </c>
      <c r="R6">
        <v>21.764358000000001</v>
      </c>
      <c r="S6">
        <v>26.964210000000001</v>
      </c>
      <c r="T6">
        <v>1.40625</v>
      </c>
      <c r="U6">
        <v>348.97500000000002</v>
      </c>
      <c r="V6">
        <v>18.59403</v>
      </c>
      <c r="W6">
        <v>34.799309999999998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53.778599999999997</v>
      </c>
      <c r="AL6">
        <v>2.3239999999999998</v>
      </c>
      <c r="AM6">
        <v>0</v>
      </c>
      <c r="AN6">
        <v>0.71891000000000005</v>
      </c>
      <c r="AO6">
        <v>1.1524799999999999</v>
      </c>
      <c r="AP6">
        <v>5.7645</v>
      </c>
      <c r="AQ6">
        <v>0</v>
      </c>
      <c r="AR6">
        <v>6.6239999999999997</v>
      </c>
      <c r="AS6">
        <v>24.617159999999998</v>
      </c>
      <c r="AT6">
        <v>13.6784</v>
      </c>
      <c r="AU6">
        <v>0</v>
      </c>
      <c r="AV6">
        <v>39.997</v>
      </c>
      <c r="AW6">
        <v>37.609200000000001</v>
      </c>
      <c r="AX6">
        <v>7.3319999999999999</v>
      </c>
      <c r="AY6">
        <v>0</v>
      </c>
      <c r="AZ6">
        <f t="shared" si="0"/>
        <v>35.184100000000001</v>
      </c>
      <c r="BA6">
        <f t="shared" si="1"/>
        <v>2548.8429169999995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1.63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1.78</v>
      </c>
      <c r="CC6">
        <v>1.4</v>
      </c>
      <c r="CD6">
        <v>0.89</v>
      </c>
      <c r="CE6">
        <v>1.05</v>
      </c>
      <c r="CF6">
        <v>0.18</v>
      </c>
      <c r="CG6">
        <v>3.77</v>
      </c>
      <c r="CH6">
        <v>0</v>
      </c>
      <c r="CI6">
        <v>5.33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2.21</v>
      </c>
      <c r="CP6">
        <v>1.2441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35.184100000000001</v>
      </c>
    </row>
    <row r="7" spans="1:114">
      <c r="A7" t="s">
        <v>49</v>
      </c>
      <c r="B7">
        <v>0</v>
      </c>
      <c r="C7">
        <v>0</v>
      </c>
      <c r="D7">
        <v>5.4050000000000002</v>
      </c>
      <c r="E7">
        <v>0</v>
      </c>
      <c r="F7">
        <v>0</v>
      </c>
      <c r="G7">
        <v>35.712000000000003</v>
      </c>
      <c r="H7">
        <v>0</v>
      </c>
      <c r="I7">
        <v>86.968800000000002</v>
      </c>
      <c r="J7">
        <v>2.1432000000000002</v>
      </c>
      <c r="K7">
        <v>689.35871399999996</v>
      </c>
      <c r="L7">
        <v>436.84875</v>
      </c>
      <c r="M7">
        <v>47.195999999999998</v>
      </c>
      <c r="N7">
        <v>120.65625</v>
      </c>
      <c r="O7">
        <v>126.47812500000001</v>
      </c>
      <c r="P7">
        <v>144.142</v>
      </c>
      <c r="Q7">
        <v>22.205819999999999</v>
      </c>
      <c r="R7">
        <v>21.764358000000001</v>
      </c>
      <c r="S7">
        <v>26.964210000000001</v>
      </c>
      <c r="T7">
        <v>1.40625</v>
      </c>
      <c r="U7">
        <v>348.97500000000002</v>
      </c>
      <c r="V7">
        <v>18.59403</v>
      </c>
      <c r="W7">
        <v>34.799309999999998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53.778599999999997</v>
      </c>
      <c r="AL7">
        <v>2.3239999999999998</v>
      </c>
      <c r="AM7">
        <v>0</v>
      </c>
      <c r="AN7">
        <v>0.71891000000000005</v>
      </c>
      <c r="AO7">
        <v>1.20834</v>
      </c>
      <c r="AP7">
        <v>5.7645</v>
      </c>
      <c r="AQ7">
        <v>0</v>
      </c>
      <c r="AR7">
        <v>6.6239999999999997</v>
      </c>
      <c r="AS7">
        <v>24.617159999999998</v>
      </c>
      <c r="AT7">
        <v>13.6784</v>
      </c>
      <c r="AU7">
        <v>0</v>
      </c>
      <c r="AV7">
        <v>39.997</v>
      </c>
      <c r="AW7">
        <v>37.609200000000001</v>
      </c>
      <c r="AX7">
        <v>7.3319999999999999</v>
      </c>
      <c r="AY7">
        <v>0</v>
      </c>
      <c r="AZ7">
        <f t="shared" si="0"/>
        <v>35.184100000000001</v>
      </c>
      <c r="BA7">
        <f t="shared" si="1"/>
        <v>2549.1219769999993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1.63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1.78</v>
      </c>
      <c r="CC7">
        <v>1.4</v>
      </c>
      <c r="CD7">
        <v>0.89</v>
      </c>
      <c r="CE7">
        <v>1.05</v>
      </c>
      <c r="CF7">
        <v>0.18</v>
      </c>
      <c r="CG7">
        <v>3.77</v>
      </c>
      <c r="CH7">
        <v>0</v>
      </c>
      <c r="CI7">
        <v>5.33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2.21</v>
      </c>
      <c r="CP7">
        <v>1.2441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35.184100000000001</v>
      </c>
    </row>
    <row r="8" spans="1:114">
      <c r="A8" t="s">
        <v>50</v>
      </c>
      <c r="B8">
        <v>0</v>
      </c>
      <c r="C8">
        <v>0</v>
      </c>
      <c r="D8">
        <v>5.4050000000000002</v>
      </c>
      <c r="E8">
        <v>0</v>
      </c>
      <c r="F8">
        <v>0</v>
      </c>
      <c r="G8">
        <v>35.712000000000003</v>
      </c>
      <c r="H8">
        <v>0</v>
      </c>
      <c r="I8">
        <v>86.968800000000002</v>
      </c>
      <c r="J8">
        <v>2.1432000000000002</v>
      </c>
      <c r="K8">
        <v>689.35871399999996</v>
      </c>
      <c r="L8">
        <v>436.84875</v>
      </c>
      <c r="M8">
        <v>47.195999999999998</v>
      </c>
      <c r="N8">
        <v>120.65625</v>
      </c>
      <c r="O8">
        <v>126.47812500000001</v>
      </c>
      <c r="P8">
        <v>144.142</v>
      </c>
      <c r="Q8">
        <v>22.205819999999999</v>
      </c>
      <c r="R8">
        <v>21.764358000000001</v>
      </c>
      <c r="S8">
        <v>26.964210000000001</v>
      </c>
      <c r="T8">
        <v>1.40625</v>
      </c>
      <c r="U8">
        <v>348.97500000000002</v>
      </c>
      <c r="V8">
        <v>18.59403</v>
      </c>
      <c r="W8">
        <v>34.799309999999998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53.778599999999997</v>
      </c>
      <c r="AL8">
        <v>2.3239999999999998</v>
      </c>
      <c r="AM8">
        <v>0</v>
      </c>
      <c r="AN8">
        <v>0.71891000000000005</v>
      </c>
      <c r="AO8">
        <v>1.29948</v>
      </c>
      <c r="AP8">
        <v>5.7645</v>
      </c>
      <c r="AQ8">
        <v>0</v>
      </c>
      <c r="AR8">
        <v>6.6239999999999997</v>
      </c>
      <c r="AS8">
        <v>24.617159999999998</v>
      </c>
      <c r="AT8">
        <v>13.6784</v>
      </c>
      <c r="AU8">
        <v>0</v>
      </c>
      <c r="AV8">
        <v>39.997</v>
      </c>
      <c r="AW8">
        <v>37.609200000000001</v>
      </c>
      <c r="AX8">
        <v>7.3319999999999999</v>
      </c>
      <c r="AY8">
        <v>0</v>
      </c>
      <c r="AZ8">
        <f t="shared" si="0"/>
        <v>35.184100000000001</v>
      </c>
      <c r="BA8">
        <f t="shared" si="1"/>
        <v>2549.2131169999993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1.63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1.78</v>
      </c>
      <c r="CC8">
        <v>1.4</v>
      </c>
      <c r="CD8">
        <v>0.89</v>
      </c>
      <c r="CE8">
        <v>1.05</v>
      </c>
      <c r="CF8">
        <v>0.18</v>
      </c>
      <c r="CG8">
        <v>3.77</v>
      </c>
      <c r="CH8">
        <v>0</v>
      </c>
      <c r="CI8">
        <v>5.33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2.21</v>
      </c>
      <c r="CP8">
        <v>1.2441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35.184100000000001</v>
      </c>
    </row>
    <row r="9" spans="1:114">
      <c r="A9" t="s">
        <v>51</v>
      </c>
      <c r="B9">
        <v>0</v>
      </c>
      <c r="C9">
        <v>0</v>
      </c>
      <c r="D9">
        <v>5.4050000000000002</v>
      </c>
      <c r="E9">
        <v>0</v>
      </c>
      <c r="F9">
        <v>0</v>
      </c>
      <c r="G9">
        <v>35.712000000000003</v>
      </c>
      <c r="H9">
        <v>0</v>
      </c>
      <c r="I9">
        <v>86.968800000000002</v>
      </c>
      <c r="J9">
        <v>2.1432000000000002</v>
      </c>
      <c r="K9">
        <v>689.36617799999999</v>
      </c>
      <c r="L9">
        <v>436.84875</v>
      </c>
      <c r="M9">
        <v>47.195999999999998</v>
      </c>
      <c r="N9">
        <v>120.65625</v>
      </c>
      <c r="O9">
        <v>126.47812500000001</v>
      </c>
      <c r="P9">
        <v>144.142</v>
      </c>
      <c r="Q9">
        <v>22.205819999999999</v>
      </c>
      <c r="R9">
        <v>21.764358000000001</v>
      </c>
      <c r="S9">
        <v>26.964210000000001</v>
      </c>
      <c r="T9">
        <v>1.40625</v>
      </c>
      <c r="U9">
        <v>348.97500000000002</v>
      </c>
      <c r="V9">
        <v>13.505379</v>
      </c>
      <c r="W9">
        <v>34.799309999999998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53.778599999999997</v>
      </c>
      <c r="AL9">
        <v>12.782</v>
      </c>
      <c r="AM9">
        <v>0</v>
      </c>
      <c r="AN9">
        <v>0.71891000000000005</v>
      </c>
      <c r="AO9">
        <v>1.3141799999999999</v>
      </c>
      <c r="AP9">
        <v>5.7645</v>
      </c>
      <c r="AQ9">
        <v>0</v>
      </c>
      <c r="AR9">
        <v>34.776000000000003</v>
      </c>
      <c r="AS9">
        <v>10.089</v>
      </c>
      <c r="AT9">
        <v>13.6784</v>
      </c>
      <c r="AU9">
        <v>0</v>
      </c>
      <c r="AV9">
        <v>39.997</v>
      </c>
      <c r="AW9">
        <v>37.609200000000001</v>
      </c>
      <c r="AX9">
        <v>7.3319999999999999</v>
      </c>
      <c r="AY9">
        <v>0</v>
      </c>
      <c r="AZ9">
        <f t="shared" si="0"/>
        <v>35.184100000000001</v>
      </c>
      <c r="BA9">
        <f t="shared" si="1"/>
        <v>2568.2284699999996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1.63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1.78</v>
      </c>
      <c r="CC9">
        <v>1.4</v>
      </c>
      <c r="CD9">
        <v>0.89</v>
      </c>
      <c r="CE9">
        <v>1.05</v>
      </c>
      <c r="CF9">
        <v>0.18</v>
      </c>
      <c r="CG9">
        <v>3.77</v>
      </c>
      <c r="CH9">
        <v>0</v>
      </c>
      <c r="CI9">
        <v>5.33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2.21</v>
      </c>
      <c r="CP9">
        <v>1.2441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35.184100000000001</v>
      </c>
    </row>
    <row r="10" spans="1:114">
      <c r="A10" t="s">
        <v>52</v>
      </c>
      <c r="B10">
        <v>0</v>
      </c>
      <c r="C10">
        <v>0</v>
      </c>
      <c r="D10">
        <v>5.4050000000000002</v>
      </c>
      <c r="E10">
        <v>0</v>
      </c>
      <c r="F10">
        <v>0</v>
      </c>
      <c r="G10">
        <v>35.712000000000003</v>
      </c>
      <c r="H10">
        <v>0</v>
      </c>
      <c r="I10">
        <v>86.968800000000002</v>
      </c>
      <c r="J10">
        <v>2.1432000000000002</v>
      </c>
      <c r="K10">
        <v>689.36617799999999</v>
      </c>
      <c r="L10">
        <v>436.84875</v>
      </c>
      <c r="M10">
        <v>47.195999999999998</v>
      </c>
      <c r="N10">
        <v>120.65625</v>
      </c>
      <c r="O10">
        <v>126.47812500000001</v>
      </c>
      <c r="P10">
        <v>144.142</v>
      </c>
      <c r="Q10">
        <v>22.205819999999999</v>
      </c>
      <c r="R10">
        <v>21.764358000000001</v>
      </c>
      <c r="S10">
        <v>26.964210000000001</v>
      </c>
      <c r="T10">
        <v>1.40625</v>
      </c>
      <c r="U10">
        <v>348.97500000000002</v>
      </c>
      <c r="V10">
        <v>14.061379000000001</v>
      </c>
      <c r="W10">
        <v>34.799309999999998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53.778599999999997</v>
      </c>
      <c r="AL10">
        <v>23.24</v>
      </c>
      <c r="AM10">
        <v>0</v>
      </c>
      <c r="AN10">
        <v>0.71891000000000005</v>
      </c>
      <c r="AO10">
        <v>1.3347599999999999</v>
      </c>
      <c r="AP10">
        <v>5.7645</v>
      </c>
      <c r="AQ10">
        <v>0</v>
      </c>
      <c r="AR10">
        <v>34.776000000000003</v>
      </c>
      <c r="AS10">
        <v>10.089</v>
      </c>
      <c r="AT10">
        <v>13.6784</v>
      </c>
      <c r="AU10">
        <v>0</v>
      </c>
      <c r="AV10">
        <v>39.997</v>
      </c>
      <c r="AW10">
        <v>37.609200000000001</v>
      </c>
      <c r="AX10">
        <v>7.3319999999999999</v>
      </c>
      <c r="AY10">
        <v>0</v>
      </c>
      <c r="AZ10">
        <f t="shared" si="0"/>
        <v>35.184100000000001</v>
      </c>
      <c r="BA10">
        <f t="shared" si="1"/>
        <v>2579.2630499999996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1.63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1.78</v>
      </c>
      <c r="CC10">
        <v>1.4</v>
      </c>
      <c r="CD10">
        <v>0.89</v>
      </c>
      <c r="CE10">
        <v>1.05</v>
      </c>
      <c r="CF10">
        <v>0.18</v>
      </c>
      <c r="CG10">
        <v>3.77</v>
      </c>
      <c r="CH10">
        <v>0</v>
      </c>
      <c r="CI10">
        <v>5.33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2.21</v>
      </c>
      <c r="CP10">
        <v>1.2441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35.184100000000001</v>
      </c>
    </row>
    <row r="11" spans="1:114">
      <c r="A11" t="s">
        <v>53</v>
      </c>
      <c r="B11">
        <v>0</v>
      </c>
      <c r="C11">
        <v>0</v>
      </c>
      <c r="D11">
        <v>5.4050000000000002</v>
      </c>
      <c r="E11">
        <v>0</v>
      </c>
      <c r="F11">
        <v>0</v>
      </c>
      <c r="G11">
        <v>35.712000000000003</v>
      </c>
      <c r="H11">
        <v>0</v>
      </c>
      <c r="I11">
        <v>86.968800000000002</v>
      </c>
      <c r="J11">
        <v>2.1432000000000002</v>
      </c>
      <c r="K11">
        <v>689.36617799999999</v>
      </c>
      <c r="L11">
        <v>436.84875</v>
      </c>
      <c r="M11">
        <v>47.195999999999998</v>
      </c>
      <c r="N11">
        <v>120.65625</v>
      </c>
      <c r="O11">
        <v>126.47812500000001</v>
      </c>
      <c r="P11">
        <v>144.142</v>
      </c>
      <c r="Q11">
        <v>22.205819999999999</v>
      </c>
      <c r="R11">
        <v>21.764358000000001</v>
      </c>
      <c r="S11">
        <v>26.964210000000001</v>
      </c>
      <c r="T11">
        <v>1.40625</v>
      </c>
      <c r="U11">
        <v>348.97500000000002</v>
      </c>
      <c r="V11">
        <v>18.132967000000001</v>
      </c>
      <c r="W11">
        <v>34.799309999999998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53.778599999999997</v>
      </c>
      <c r="AL11">
        <v>67.396000000000001</v>
      </c>
      <c r="AM11">
        <v>0</v>
      </c>
      <c r="AN11">
        <v>0.71891000000000005</v>
      </c>
      <c r="AO11">
        <v>1.3612200000000001</v>
      </c>
      <c r="AP11">
        <v>8.3264999999999993</v>
      </c>
      <c r="AQ11">
        <v>0</v>
      </c>
      <c r="AR11">
        <v>6.6239999999999997</v>
      </c>
      <c r="AS11">
        <v>10.089</v>
      </c>
      <c r="AT11">
        <v>14.9968</v>
      </c>
      <c r="AU11">
        <v>0</v>
      </c>
      <c r="AV11">
        <v>40.1051</v>
      </c>
      <c r="AW11">
        <v>37.609200000000001</v>
      </c>
      <c r="AX11">
        <v>7.3319999999999999</v>
      </c>
      <c r="AY11">
        <v>0</v>
      </c>
      <c r="AZ11">
        <f t="shared" si="0"/>
        <v>35.184100000000001</v>
      </c>
      <c r="BA11">
        <f t="shared" si="1"/>
        <v>2603.3535979999997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1.63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1.78</v>
      </c>
      <c r="CC11">
        <v>1.4</v>
      </c>
      <c r="CD11">
        <v>0.89</v>
      </c>
      <c r="CE11">
        <v>1.05</v>
      </c>
      <c r="CF11">
        <v>0.18</v>
      </c>
      <c r="CG11">
        <v>3.77</v>
      </c>
      <c r="CH11">
        <v>0</v>
      </c>
      <c r="CI11">
        <v>5.33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2.21</v>
      </c>
      <c r="CP11">
        <v>1.2441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35.184100000000001</v>
      </c>
    </row>
    <row r="12" spans="1:114">
      <c r="A12" t="s">
        <v>54</v>
      </c>
      <c r="B12">
        <v>0</v>
      </c>
      <c r="C12">
        <v>0</v>
      </c>
      <c r="D12">
        <v>5.4050000000000002</v>
      </c>
      <c r="E12">
        <v>0</v>
      </c>
      <c r="F12">
        <v>0</v>
      </c>
      <c r="G12">
        <v>35.712000000000003</v>
      </c>
      <c r="H12">
        <v>0</v>
      </c>
      <c r="I12">
        <v>86.968800000000002</v>
      </c>
      <c r="J12">
        <v>2.1432000000000002</v>
      </c>
      <c r="K12">
        <v>689.36617799999999</v>
      </c>
      <c r="L12">
        <v>436.84875</v>
      </c>
      <c r="M12">
        <v>47.195999999999998</v>
      </c>
      <c r="N12">
        <v>120.65625</v>
      </c>
      <c r="O12">
        <v>126.47812500000001</v>
      </c>
      <c r="P12">
        <v>144.142</v>
      </c>
      <c r="Q12">
        <v>22.205819999999999</v>
      </c>
      <c r="R12">
        <v>21.764358000000001</v>
      </c>
      <c r="S12">
        <v>26.964210000000001</v>
      </c>
      <c r="T12">
        <v>1.40625</v>
      </c>
      <c r="U12">
        <v>348.97500000000002</v>
      </c>
      <c r="V12">
        <v>18.132967000000001</v>
      </c>
      <c r="W12">
        <v>34.799309999999998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53.778599999999997</v>
      </c>
      <c r="AL12">
        <v>67.396000000000001</v>
      </c>
      <c r="AM12">
        <v>0</v>
      </c>
      <c r="AN12">
        <v>0.71891000000000005</v>
      </c>
      <c r="AO12">
        <v>1.4053199999999999</v>
      </c>
      <c r="AP12">
        <v>8.3264999999999993</v>
      </c>
      <c r="AQ12">
        <v>0</v>
      </c>
      <c r="AR12">
        <v>6.6239999999999997</v>
      </c>
      <c r="AS12">
        <v>10.089</v>
      </c>
      <c r="AT12">
        <v>14.9968</v>
      </c>
      <c r="AU12">
        <v>0</v>
      </c>
      <c r="AV12">
        <v>40.1051</v>
      </c>
      <c r="AW12">
        <v>37.609200000000001</v>
      </c>
      <c r="AX12">
        <v>7.3319999999999999</v>
      </c>
      <c r="AY12">
        <v>0</v>
      </c>
      <c r="AZ12">
        <f t="shared" si="0"/>
        <v>35.184100000000001</v>
      </c>
      <c r="BA12">
        <f t="shared" si="1"/>
        <v>2603.3976979999998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1.63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1.78</v>
      </c>
      <c r="CC12">
        <v>1.4</v>
      </c>
      <c r="CD12">
        <v>0.89</v>
      </c>
      <c r="CE12">
        <v>1.05</v>
      </c>
      <c r="CF12">
        <v>0.18</v>
      </c>
      <c r="CG12">
        <v>3.77</v>
      </c>
      <c r="CH12">
        <v>0</v>
      </c>
      <c r="CI12">
        <v>5.33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2.21</v>
      </c>
      <c r="CP12">
        <v>1.2441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35.184100000000001</v>
      </c>
    </row>
    <row r="13" spans="1:114">
      <c r="A13" t="s">
        <v>55</v>
      </c>
      <c r="B13">
        <v>0</v>
      </c>
      <c r="C13">
        <v>0</v>
      </c>
      <c r="D13">
        <v>5.4050000000000002</v>
      </c>
      <c r="E13">
        <v>0</v>
      </c>
      <c r="F13">
        <v>0</v>
      </c>
      <c r="G13">
        <v>35.712000000000003</v>
      </c>
      <c r="H13">
        <v>0</v>
      </c>
      <c r="I13">
        <v>86.968800000000002</v>
      </c>
      <c r="J13">
        <v>2.1432000000000002</v>
      </c>
      <c r="K13">
        <v>689.36617799999999</v>
      </c>
      <c r="L13">
        <v>436.84875</v>
      </c>
      <c r="M13">
        <v>47.195999999999998</v>
      </c>
      <c r="N13">
        <v>120.65625</v>
      </c>
      <c r="O13">
        <v>126.47812500000001</v>
      </c>
      <c r="P13">
        <v>144.142</v>
      </c>
      <c r="Q13">
        <v>22.205819999999999</v>
      </c>
      <c r="R13">
        <v>21.764358000000001</v>
      </c>
      <c r="S13">
        <v>26.964210000000001</v>
      </c>
      <c r="T13">
        <v>1.40625</v>
      </c>
      <c r="U13">
        <v>348.97500000000002</v>
      </c>
      <c r="V13">
        <v>18.132967000000001</v>
      </c>
      <c r="W13">
        <v>34.799309999999998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53.778599999999997</v>
      </c>
      <c r="AL13">
        <v>67.396000000000001</v>
      </c>
      <c r="AM13">
        <v>0</v>
      </c>
      <c r="AN13">
        <v>0.71891000000000005</v>
      </c>
      <c r="AO13">
        <v>1.3847400000000001</v>
      </c>
      <c r="AP13">
        <v>8.3264999999999993</v>
      </c>
      <c r="AQ13">
        <v>0</v>
      </c>
      <c r="AR13">
        <v>6.6239999999999997</v>
      </c>
      <c r="AS13">
        <v>10.089</v>
      </c>
      <c r="AT13">
        <v>14.9968</v>
      </c>
      <c r="AU13">
        <v>0</v>
      </c>
      <c r="AV13">
        <v>40.1051</v>
      </c>
      <c r="AW13">
        <v>37.609200000000001</v>
      </c>
      <c r="AX13">
        <v>7.3319999999999999</v>
      </c>
      <c r="AY13">
        <v>0</v>
      </c>
      <c r="AZ13">
        <f t="shared" si="0"/>
        <v>35.184100000000001</v>
      </c>
      <c r="BA13">
        <f t="shared" si="1"/>
        <v>2603.3771179999999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1.63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1.78</v>
      </c>
      <c r="CC13">
        <v>1.4</v>
      </c>
      <c r="CD13">
        <v>0.89</v>
      </c>
      <c r="CE13">
        <v>1.05</v>
      </c>
      <c r="CF13">
        <v>0.18</v>
      </c>
      <c r="CG13">
        <v>3.77</v>
      </c>
      <c r="CH13">
        <v>0</v>
      </c>
      <c r="CI13">
        <v>5.33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2.21</v>
      </c>
      <c r="CP13">
        <v>1.2441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35.184100000000001</v>
      </c>
    </row>
    <row r="14" spans="1:114">
      <c r="A14" t="s">
        <v>56</v>
      </c>
      <c r="B14">
        <v>0</v>
      </c>
      <c r="C14">
        <v>0</v>
      </c>
      <c r="D14">
        <v>5.4050000000000002</v>
      </c>
      <c r="E14">
        <v>0</v>
      </c>
      <c r="F14">
        <v>0</v>
      </c>
      <c r="G14">
        <v>35.712000000000003</v>
      </c>
      <c r="H14">
        <v>0</v>
      </c>
      <c r="I14">
        <v>86.968800000000002</v>
      </c>
      <c r="J14">
        <v>2.1432000000000002</v>
      </c>
      <c r="K14">
        <v>689.36617799999999</v>
      </c>
      <c r="L14">
        <v>436.84875</v>
      </c>
      <c r="M14">
        <v>47.195999999999998</v>
      </c>
      <c r="N14">
        <v>120.65625</v>
      </c>
      <c r="O14">
        <v>126.47812500000001</v>
      </c>
      <c r="P14">
        <v>144.142</v>
      </c>
      <c r="Q14">
        <v>22.205819999999999</v>
      </c>
      <c r="R14">
        <v>21.764358000000001</v>
      </c>
      <c r="S14">
        <v>26.964210000000001</v>
      </c>
      <c r="T14">
        <v>1.40625</v>
      </c>
      <c r="U14">
        <v>348.97500000000002</v>
      </c>
      <c r="V14">
        <v>18.132967000000001</v>
      </c>
      <c r="W14">
        <v>34.799309999999998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53.778599999999997</v>
      </c>
      <c r="AL14">
        <v>67.396000000000001</v>
      </c>
      <c r="AM14">
        <v>0</v>
      </c>
      <c r="AN14">
        <v>0.71891000000000005</v>
      </c>
      <c r="AO14">
        <v>1.37592</v>
      </c>
      <c r="AP14">
        <v>8.3264999999999993</v>
      </c>
      <c r="AQ14">
        <v>0</v>
      </c>
      <c r="AR14">
        <v>6.6239999999999997</v>
      </c>
      <c r="AS14">
        <v>10.089</v>
      </c>
      <c r="AT14">
        <v>14.9968</v>
      </c>
      <c r="AU14">
        <v>0</v>
      </c>
      <c r="AV14">
        <v>40.1051</v>
      </c>
      <c r="AW14">
        <v>37.609200000000001</v>
      </c>
      <c r="AX14">
        <v>7.3319999999999999</v>
      </c>
      <c r="AY14">
        <v>0</v>
      </c>
      <c r="AZ14">
        <f t="shared" si="0"/>
        <v>35.184100000000001</v>
      </c>
      <c r="BA14">
        <f t="shared" si="1"/>
        <v>2603.3682979999999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1.63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1.78</v>
      </c>
      <c r="CC14">
        <v>1.4</v>
      </c>
      <c r="CD14">
        <v>0.89</v>
      </c>
      <c r="CE14">
        <v>1.05</v>
      </c>
      <c r="CF14">
        <v>0.18</v>
      </c>
      <c r="CG14">
        <v>3.77</v>
      </c>
      <c r="CH14">
        <v>0</v>
      </c>
      <c r="CI14">
        <v>5.33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2.21</v>
      </c>
      <c r="CP14">
        <v>1.2441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35.184100000000001</v>
      </c>
    </row>
    <row r="15" spans="1:114">
      <c r="A15" t="s">
        <v>57</v>
      </c>
      <c r="B15">
        <v>0</v>
      </c>
      <c r="C15">
        <v>0</v>
      </c>
      <c r="D15">
        <v>5.4050000000000002</v>
      </c>
      <c r="E15">
        <v>0</v>
      </c>
      <c r="F15">
        <v>0</v>
      </c>
      <c r="G15">
        <v>35.712000000000003</v>
      </c>
      <c r="H15">
        <v>0</v>
      </c>
      <c r="I15">
        <v>86.968800000000002</v>
      </c>
      <c r="J15">
        <v>2.1432000000000002</v>
      </c>
      <c r="K15">
        <v>689.36617799999999</v>
      </c>
      <c r="L15">
        <v>436.84875</v>
      </c>
      <c r="M15">
        <v>47.195999999999998</v>
      </c>
      <c r="N15">
        <v>120.65625</v>
      </c>
      <c r="O15">
        <v>126.47812500000001</v>
      </c>
      <c r="P15">
        <v>144.142</v>
      </c>
      <c r="Q15">
        <v>22.205819999999999</v>
      </c>
      <c r="R15">
        <v>21.764358000000001</v>
      </c>
      <c r="S15">
        <v>26.964210000000001</v>
      </c>
      <c r="T15">
        <v>1.40625</v>
      </c>
      <c r="U15">
        <v>348.97500000000002</v>
      </c>
      <c r="V15">
        <v>18.132967000000001</v>
      </c>
      <c r="W15">
        <v>34.799309999999998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53.778599999999997</v>
      </c>
      <c r="AL15">
        <v>67.396000000000001</v>
      </c>
      <c r="AM15">
        <v>0</v>
      </c>
      <c r="AN15">
        <v>0.71891000000000005</v>
      </c>
      <c r="AO15">
        <v>1.37592</v>
      </c>
      <c r="AP15">
        <v>5.7645</v>
      </c>
      <c r="AQ15">
        <v>0</v>
      </c>
      <c r="AR15">
        <v>6.6239999999999997</v>
      </c>
      <c r="AS15">
        <v>10.089</v>
      </c>
      <c r="AT15">
        <v>14.9968</v>
      </c>
      <c r="AU15">
        <v>0</v>
      </c>
      <c r="AV15">
        <v>40.1051</v>
      </c>
      <c r="AW15">
        <v>37.609200000000001</v>
      </c>
      <c r="AX15">
        <v>7.3319999999999999</v>
      </c>
      <c r="AY15">
        <v>0</v>
      </c>
      <c r="AZ15">
        <f t="shared" si="0"/>
        <v>35.184100000000001</v>
      </c>
      <c r="BA15">
        <f t="shared" si="1"/>
        <v>2600.806298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1.63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1.78</v>
      </c>
      <c r="CC15">
        <v>1.4</v>
      </c>
      <c r="CD15">
        <v>0.89</v>
      </c>
      <c r="CE15">
        <v>1.05</v>
      </c>
      <c r="CF15">
        <v>0.18</v>
      </c>
      <c r="CG15">
        <v>3.77</v>
      </c>
      <c r="CH15">
        <v>0</v>
      </c>
      <c r="CI15">
        <v>5.33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2.21</v>
      </c>
      <c r="CP15">
        <v>1.2441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35.184100000000001</v>
      </c>
    </row>
    <row r="16" spans="1:114">
      <c r="A16" t="s">
        <v>58</v>
      </c>
      <c r="B16">
        <v>0</v>
      </c>
      <c r="C16">
        <v>0</v>
      </c>
      <c r="D16">
        <v>5.4050000000000002</v>
      </c>
      <c r="E16">
        <v>0</v>
      </c>
      <c r="F16">
        <v>0</v>
      </c>
      <c r="G16">
        <v>35.712000000000003</v>
      </c>
      <c r="H16">
        <v>0</v>
      </c>
      <c r="I16">
        <v>86.968800000000002</v>
      </c>
      <c r="J16">
        <v>2.1432000000000002</v>
      </c>
      <c r="K16">
        <v>689.36617799999999</v>
      </c>
      <c r="L16">
        <v>436.84875</v>
      </c>
      <c r="M16">
        <v>47.195999999999998</v>
      </c>
      <c r="N16">
        <v>120.65625</v>
      </c>
      <c r="O16">
        <v>126.47812500000001</v>
      </c>
      <c r="P16">
        <v>144.142</v>
      </c>
      <c r="Q16">
        <v>22.205819999999999</v>
      </c>
      <c r="R16">
        <v>21.764358000000001</v>
      </c>
      <c r="S16">
        <v>26.964210000000001</v>
      </c>
      <c r="T16">
        <v>1.40625</v>
      </c>
      <c r="U16">
        <v>348.97500000000002</v>
      </c>
      <c r="V16">
        <v>18.132967000000001</v>
      </c>
      <c r="W16">
        <v>34.799309999999998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53.778599999999997</v>
      </c>
      <c r="AL16">
        <v>23.24</v>
      </c>
      <c r="AM16">
        <v>0</v>
      </c>
      <c r="AN16">
        <v>0.71891000000000005</v>
      </c>
      <c r="AO16">
        <v>1.3171200000000001</v>
      </c>
      <c r="AP16">
        <v>5.7645</v>
      </c>
      <c r="AQ16">
        <v>0</v>
      </c>
      <c r="AR16">
        <v>6.6239999999999997</v>
      </c>
      <c r="AS16">
        <v>10.089</v>
      </c>
      <c r="AT16">
        <v>14.9968</v>
      </c>
      <c r="AU16">
        <v>0</v>
      </c>
      <c r="AV16">
        <v>40.1051</v>
      </c>
      <c r="AW16">
        <v>37.609200000000001</v>
      </c>
      <c r="AX16">
        <v>7.3319999999999999</v>
      </c>
      <c r="AY16">
        <v>0</v>
      </c>
      <c r="AZ16">
        <f t="shared" si="0"/>
        <v>35.184100000000001</v>
      </c>
      <c r="BA16">
        <f t="shared" si="1"/>
        <v>2556.5914979999998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1.63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1.78</v>
      </c>
      <c r="CC16">
        <v>1.4</v>
      </c>
      <c r="CD16">
        <v>0.89</v>
      </c>
      <c r="CE16">
        <v>1.05</v>
      </c>
      <c r="CF16">
        <v>0.18</v>
      </c>
      <c r="CG16">
        <v>3.77</v>
      </c>
      <c r="CH16">
        <v>0</v>
      </c>
      <c r="CI16">
        <v>5.33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2.21</v>
      </c>
      <c r="CP16">
        <v>1.2441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35.184100000000001</v>
      </c>
    </row>
    <row r="17" spans="1:114">
      <c r="A17" t="s">
        <v>59</v>
      </c>
      <c r="B17">
        <v>0</v>
      </c>
      <c r="C17">
        <v>0</v>
      </c>
      <c r="D17">
        <v>5.4050000000000002</v>
      </c>
      <c r="E17">
        <v>0</v>
      </c>
      <c r="F17">
        <v>0</v>
      </c>
      <c r="G17">
        <v>35.712000000000003</v>
      </c>
      <c r="H17">
        <v>0</v>
      </c>
      <c r="I17">
        <v>86.968800000000002</v>
      </c>
      <c r="J17">
        <v>2.1432000000000002</v>
      </c>
      <c r="K17">
        <v>689.36617799999999</v>
      </c>
      <c r="L17">
        <v>436.84875</v>
      </c>
      <c r="M17">
        <v>47.195999999999998</v>
      </c>
      <c r="N17">
        <v>120.65625</v>
      </c>
      <c r="O17">
        <v>126.47812500000001</v>
      </c>
      <c r="P17">
        <v>144.142</v>
      </c>
      <c r="Q17">
        <v>22.205819999999999</v>
      </c>
      <c r="R17">
        <v>21.764358000000001</v>
      </c>
      <c r="S17">
        <v>26.964210000000001</v>
      </c>
      <c r="T17">
        <v>1.40625</v>
      </c>
      <c r="U17">
        <v>348.97500000000002</v>
      </c>
      <c r="V17">
        <v>18.132967000000001</v>
      </c>
      <c r="W17">
        <v>34.799309999999998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53.778599999999997</v>
      </c>
      <c r="AL17">
        <v>12.782</v>
      </c>
      <c r="AM17">
        <v>0</v>
      </c>
      <c r="AN17">
        <v>0.71891000000000005</v>
      </c>
      <c r="AO17">
        <v>1.2788999999999999</v>
      </c>
      <c r="AP17">
        <v>5.7645</v>
      </c>
      <c r="AQ17">
        <v>0</v>
      </c>
      <c r="AR17">
        <v>6.6239999999999997</v>
      </c>
      <c r="AS17">
        <v>5.1117600000000003</v>
      </c>
      <c r="AT17">
        <v>14.9968</v>
      </c>
      <c r="AU17">
        <v>0</v>
      </c>
      <c r="AV17">
        <v>40.1051</v>
      </c>
      <c r="AW17">
        <v>37.609200000000001</v>
      </c>
      <c r="AX17">
        <v>7.3319999999999999</v>
      </c>
      <c r="AY17">
        <v>0</v>
      </c>
      <c r="AZ17">
        <f t="shared" si="0"/>
        <v>35.164100000000005</v>
      </c>
      <c r="BA17">
        <f t="shared" si="1"/>
        <v>2541.0980379999996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1.63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1.78</v>
      </c>
      <c r="CC17">
        <v>1.4</v>
      </c>
      <c r="CD17">
        <v>0.89</v>
      </c>
      <c r="CE17">
        <v>1.05</v>
      </c>
      <c r="CF17">
        <v>0.16</v>
      </c>
      <c r="CG17">
        <v>3.77</v>
      </c>
      <c r="CH17">
        <v>0</v>
      </c>
      <c r="CI17">
        <v>5.33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2.21</v>
      </c>
      <c r="CP17">
        <v>1.2441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35.164100000000005</v>
      </c>
    </row>
    <row r="18" spans="1:114">
      <c r="A18" t="s">
        <v>60</v>
      </c>
      <c r="B18">
        <v>0</v>
      </c>
      <c r="C18">
        <v>0</v>
      </c>
      <c r="D18">
        <v>5.4050000000000002</v>
      </c>
      <c r="E18">
        <v>0</v>
      </c>
      <c r="F18">
        <v>0</v>
      </c>
      <c r="G18">
        <v>35.712000000000003</v>
      </c>
      <c r="H18">
        <v>0</v>
      </c>
      <c r="I18">
        <v>86.968800000000002</v>
      </c>
      <c r="J18">
        <v>2.1432000000000002</v>
      </c>
      <c r="K18">
        <v>689.36617799999999</v>
      </c>
      <c r="L18">
        <v>436.84875</v>
      </c>
      <c r="M18">
        <v>47.195999999999998</v>
      </c>
      <c r="N18">
        <v>120.65625</v>
      </c>
      <c r="O18">
        <v>126.47812500000001</v>
      </c>
      <c r="P18">
        <v>144.142</v>
      </c>
      <c r="Q18">
        <v>22.205819999999999</v>
      </c>
      <c r="R18">
        <v>21.764358000000001</v>
      </c>
      <c r="S18">
        <v>26.964210000000001</v>
      </c>
      <c r="T18">
        <v>1.40625</v>
      </c>
      <c r="U18">
        <v>348.97500000000002</v>
      </c>
      <c r="V18">
        <v>18.132967000000001</v>
      </c>
      <c r="W18">
        <v>34.799309999999998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53.778599999999997</v>
      </c>
      <c r="AL18">
        <v>2.3239999999999998</v>
      </c>
      <c r="AM18">
        <v>0</v>
      </c>
      <c r="AN18">
        <v>0.71891000000000005</v>
      </c>
      <c r="AO18">
        <v>1.2024600000000001</v>
      </c>
      <c r="AP18">
        <v>5.7645</v>
      </c>
      <c r="AQ18">
        <v>0</v>
      </c>
      <c r="AR18">
        <v>6.6239999999999997</v>
      </c>
      <c r="AS18">
        <v>5.1117600000000003</v>
      </c>
      <c r="AT18">
        <v>14.9968</v>
      </c>
      <c r="AU18">
        <v>0</v>
      </c>
      <c r="AV18">
        <v>40.1051</v>
      </c>
      <c r="AW18">
        <v>37.609200000000001</v>
      </c>
      <c r="AX18">
        <v>7.3319999999999999</v>
      </c>
      <c r="AY18">
        <v>0</v>
      </c>
      <c r="AZ18">
        <f t="shared" si="0"/>
        <v>35.164100000000005</v>
      </c>
      <c r="BA18">
        <f t="shared" si="1"/>
        <v>2530.5635979999997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1.63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1.78</v>
      </c>
      <c r="CC18">
        <v>1.4</v>
      </c>
      <c r="CD18">
        <v>0.89</v>
      </c>
      <c r="CE18">
        <v>1.05</v>
      </c>
      <c r="CF18">
        <v>0.16</v>
      </c>
      <c r="CG18">
        <v>3.77</v>
      </c>
      <c r="CH18">
        <v>0</v>
      </c>
      <c r="CI18">
        <v>5.33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2.21</v>
      </c>
      <c r="CP18">
        <v>1.2441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35.164100000000005</v>
      </c>
    </row>
    <row r="19" spans="1:114">
      <c r="A19" t="s">
        <v>61</v>
      </c>
      <c r="B19">
        <v>0</v>
      </c>
      <c r="C19">
        <v>0</v>
      </c>
      <c r="D19">
        <v>5.4050000000000002</v>
      </c>
      <c r="E19">
        <v>0</v>
      </c>
      <c r="F19">
        <v>0</v>
      </c>
      <c r="G19">
        <v>35.712000000000003</v>
      </c>
      <c r="H19">
        <v>0</v>
      </c>
      <c r="I19">
        <v>86.968800000000002</v>
      </c>
      <c r="J19">
        <v>2.1432000000000002</v>
      </c>
      <c r="K19">
        <v>689.36617799999999</v>
      </c>
      <c r="L19">
        <v>436.84875</v>
      </c>
      <c r="M19">
        <v>47.195999999999998</v>
      </c>
      <c r="N19">
        <v>120.65625</v>
      </c>
      <c r="O19">
        <v>126.47812500000001</v>
      </c>
      <c r="P19">
        <v>144.142</v>
      </c>
      <c r="Q19">
        <v>22.205819999999999</v>
      </c>
      <c r="R19">
        <v>21.764358000000001</v>
      </c>
      <c r="S19">
        <v>26.964210000000001</v>
      </c>
      <c r="T19">
        <v>1.40625</v>
      </c>
      <c r="U19">
        <v>348.97500000000002</v>
      </c>
      <c r="V19">
        <v>18.140473</v>
      </c>
      <c r="W19">
        <v>34.799309999999998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53.778599999999997</v>
      </c>
      <c r="AL19">
        <v>2.3239999999999998</v>
      </c>
      <c r="AM19">
        <v>0</v>
      </c>
      <c r="AN19">
        <v>0.71891000000000005</v>
      </c>
      <c r="AO19">
        <v>1.1554199999999999</v>
      </c>
      <c r="AP19">
        <v>5.7645</v>
      </c>
      <c r="AQ19">
        <v>0</v>
      </c>
      <c r="AR19">
        <v>6.6239999999999997</v>
      </c>
      <c r="AS19">
        <v>5.1117600000000003</v>
      </c>
      <c r="AT19">
        <v>14.9968</v>
      </c>
      <c r="AU19">
        <v>0</v>
      </c>
      <c r="AV19">
        <v>40.213200000000001</v>
      </c>
      <c r="AW19">
        <v>37.609200000000001</v>
      </c>
      <c r="AX19">
        <v>7.3319999999999999</v>
      </c>
      <c r="AY19">
        <v>0</v>
      </c>
      <c r="AZ19">
        <f t="shared" si="0"/>
        <v>35.164100000000005</v>
      </c>
      <c r="BA19">
        <f t="shared" si="1"/>
        <v>2530.6321639999996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1.63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1.78</v>
      </c>
      <c r="CC19">
        <v>1.4</v>
      </c>
      <c r="CD19">
        <v>0.89</v>
      </c>
      <c r="CE19">
        <v>1.05</v>
      </c>
      <c r="CF19">
        <v>0.16</v>
      </c>
      <c r="CG19">
        <v>3.77</v>
      </c>
      <c r="CH19">
        <v>0</v>
      </c>
      <c r="CI19">
        <v>5.33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2.21</v>
      </c>
      <c r="CP19">
        <v>1.2441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35.164100000000005</v>
      </c>
    </row>
    <row r="20" spans="1:114">
      <c r="A20" t="s">
        <v>62</v>
      </c>
      <c r="B20">
        <v>0</v>
      </c>
      <c r="C20">
        <v>0</v>
      </c>
      <c r="D20">
        <v>5.4050000000000002</v>
      </c>
      <c r="E20">
        <v>0</v>
      </c>
      <c r="F20">
        <v>0</v>
      </c>
      <c r="G20">
        <v>35.712000000000003</v>
      </c>
      <c r="H20">
        <v>0</v>
      </c>
      <c r="I20">
        <v>86.968800000000002</v>
      </c>
      <c r="J20">
        <v>2.1432000000000002</v>
      </c>
      <c r="K20">
        <v>689.36617799999999</v>
      </c>
      <c r="L20">
        <v>436.84875</v>
      </c>
      <c r="M20">
        <v>47.195999999999998</v>
      </c>
      <c r="N20">
        <v>120.65625</v>
      </c>
      <c r="O20">
        <v>126.47812500000001</v>
      </c>
      <c r="P20">
        <v>144.142</v>
      </c>
      <c r="Q20">
        <v>22.205819999999999</v>
      </c>
      <c r="R20">
        <v>21.764358000000001</v>
      </c>
      <c r="S20">
        <v>26.964210000000001</v>
      </c>
      <c r="T20">
        <v>1.40625</v>
      </c>
      <c r="U20">
        <v>348.97500000000002</v>
      </c>
      <c r="V20">
        <v>18.140473</v>
      </c>
      <c r="W20">
        <v>34.799309999999998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53.778599999999997</v>
      </c>
      <c r="AL20">
        <v>2.3239999999999998</v>
      </c>
      <c r="AM20">
        <v>0</v>
      </c>
      <c r="AN20">
        <v>0.71891000000000005</v>
      </c>
      <c r="AO20">
        <v>1.0995600000000001</v>
      </c>
      <c r="AP20">
        <v>5.7645</v>
      </c>
      <c r="AQ20">
        <v>0</v>
      </c>
      <c r="AR20">
        <v>6.6239999999999997</v>
      </c>
      <c r="AS20">
        <v>5.1117600000000003</v>
      </c>
      <c r="AT20">
        <v>14.9968</v>
      </c>
      <c r="AU20">
        <v>0</v>
      </c>
      <c r="AV20">
        <v>40.213200000000001</v>
      </c>
      <c r="AW20">
        <v>37.609200000000001</v>
      </c>
      <c r="AX20">
        <v>7.3319999999999999</v>
      </c>
      <c r="AY20">
        <v>0</v>
      </c>
      <c r="AZ20">
        <f t="shared" si="0"/>
        <v>35.164100000000005</v>
      </c>
      <c r="BA20">
        <f t="shared" si="1"/>
        <v>2530.5763039999997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1.63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1.78</v>
      </c>
      <c r="CC20">
        <v>1.4</v>
      </c>
      <c r="CD20">
        <v>0.89</v>
      </c>
      <c r="CE20">
        <v>1.05</v>
      </c>
      <c r="CF20">
        <v>0.16</v>
      </c>
      <c r="CG20">
        <v>3.77</v>
      </c>
      <c r="CH20">
        <v>0</v>
      </c>
      <c r="CI20">
        <v>5.33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2.21</v>
      </c>
      <c r="CP20">
        <v>1.2441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35.164100000000005</v>
      </c>
    </row>
    <row r="21" spans="1:114">
      <c r="A21" t="s">
        <v>63</v>
      </c>
      <c r="B21">
        <v>0</v>
      </c>
      <c r="C21">
        <v>0</v>
      </c>
      <c r="D21">
        <v>5.4050000000000002</v>
      </c>
      <c r="E21">
        <v>0</v>
      </c>
      <c r="F21">
        <v>0</v>
      </c>
      <c r="G21">
        <v>35.712000000000003</v>
      </c>
      <c r="H21">
        <v>0</v>
      </c>
      <c r="I21">
        <v>86.968800000000002</v>
      </c>
      <c r="J21">
        <v>2.1432000000000002</v>
      </c>
      <c r="K21">
        <v>689.36617799999999</v>
      </c>
      <c r="L21">
        <v>436.84875</v>
      </c>
      <c r="M21">
        <v>47.195999999999998</v>
      </c>
      <c r="N21">
        <v>120.65625</v>
      </c>
      <c r="O21">
        <v>126.47812500000001</v>
      </c>
      <c r="P21">
        <v>144.142</v>
      </c>
      <c r="Q21">
        <v>22.205819999999999</v>
      </c>
      <c r="R21">
        <v>21.764358000000001</v>
      </c>
      <c r="S21">
        <v>26.964210000000001</v>
      </c>
      <c r="T21">
        <v>1.40625</v>
      </c>
      <c r="U21">
        <v>348.97500000000002</v>
      </c>
      <c r="V21">
        <v>18.140473</v>
      </c>
      <c r="W21">
        <v>34.799309999999998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53.778599999999997</v>
      </c>
      <c r="AL21">
        <v>2.3239999999999998</v>
      </c>
      <c r="AM21">
        <v>0</v>
      </c>
      <c r="AN21">
        <v>0.71891000000000005</v>
      </c>
      <c r="AO21">
        <v>1.0054799999999999</v>
      </c>
      <c r="AP21">
        <v>5.7645</v>
      </c>
      <c r="AQ21">
        <v>15.6</v>
      </c>
      <c r="AR21">
        <v>6.6239999999999997</v>
      </c>
      <c r="AS21">
        <v>5.1117600000000003</v>
      </c>
      <c r="AT21">
        <v>14.9968</v>
      </c>
      <c r="AU21">
        <v>0</v>
      </c>
      <c r="AV21">
        <v>40.213200000000001</v>
      </c>
      <c r="AW21">
        <v>37.609200000000001</v>
      </c>
      <c r="AX21">
        <v>7.3319999999999999</v>
      </c>
      <c r="AY21">
        <v>0</v>
      </c>
      <c r="AZ21">
        <f t="shared" si="0"/>
        <v>35.164100000000005</v>
      </c>
      <c r="BA21">
        <f t="shared" si="1"/>
        <v>2546.0822239999993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1.63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1.78</v>
      </c>
      <c r="CC21">
        <v>1.4</v>
      </c>
      <c r="CD21">
        <v>0.89</v>
      </c>
      <c r="CE21">
        <v>1.05</v>
      </c>
      <c r="CF21">
        <v>0.16</v>
      </c>
      <c r="CG21">
        <v>3.77</v>
      </c>
      <c r="CH21">
        <v>0</v>
      </c>
      <c r="CI21">
        <v>5.33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2.21</v>
      </c>
      <c r="CP21">
        <v>1.2441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35.164100000000005</v>
      </c>
    </row>
    <row r="22" spans="1:114">
      <c r="A22" t="s">
        <v>64</v>
      </c>
      <c r="B22">
        <v>0</v>
      </c>
      <c r="C22">
        <v>0</v>
      </c>
      <c r="D22">
        <v>5.4050000000000002</v>
      </c>
      <c r="E22">
        <v>0</v>
      </c>
      <c r="F22">
        <v>0</v>
      </c>
      <c r="G22">
        <v>35.712000000000003</v>
      </c>
      <c r="H22">
        <v>0</v>
      </c>
      <c r="I22">
        <v>86.968800000000002</v>
      </c>
      <c r="J22">
        <v>2.1432000000000002</v>
      </c>
      <c r="K22">
        <v>689.36617799999999</v>
      </c>
      <c r="L22">
        <v>436.84875</v>
      </c>
      <c r="M22">
        <v>47.195999999999998</v>
      </c>
      <c r="N22">
        <v>120.65625</v>
      </c>
      <c r="O22">
        <v>126.47812500000001</v>
      </c>
      <c r="P22">
        <v>144.142</v>
      </c>
      <c r="Q22">
        <v>22.205819999999999</v>
      </c>
      <c r="R22">
        <v>21.764358000000001</v>
      </c>
      <c r="S22">
        <v>26.964210000000001</v>
      </c>
      <c r="T22">
        <v>1.40625</v>
      </c>
      <c r="U22">
        <v>348.97500000000002</v>
      </c>
      <c r="V22">
        <v>18.140473</v>
      </c>
      <c r="W22">
        <v>34.799309999999998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5.2519999999999998</v>
      </c>
      <c r="AF22">
        <v>9.0630000000000006</v>
      </c>
      <c r="AG22">
        <v>43.261200000000002</v>
      </c>
      <c r="AH22">
        <v>2.9009999999999998</v>
      </c>
      <c r="AI22">
        <v>0</v>
      </c>
      <c r="AJ22">
        <v>0</v>
      </c>
      <c r="AK22">
        <v>53.778599999999997</v>
      </c>
      <c r="AL22">
        <v>2.3239999999999998</v>
      </c>
      <c r="AM22">
        <v>0</v>
      </c>
      <c r="AN22">
        <v>0.71891000000000005</v>
      </c>
      <c r="AO22">
        <v>0.85260000000000002</v>
      </c>
      <c r="AP22">
        <v>5.7645</v>
      </c>
      <c r="AQ22">
        <v>29.77</v>
      </c>
      <c r="AR22">
        <v>6.6239999999999997</v>
      </c>
      <c r="AS22">
        <v>5.1117600000000003</v>
      </c>
      <c r="AT22">
        <v>14.9968</v>
      </c>
      <c r="AU22">
        <v>0</v>
      </c>
      <c r="AV22">
        <v>40.213200000000001</v>
      </c>
      <c r="AW22">
        <v>37.609200000000001</v>
      </c>
      <c r="AX22">
        <v>7.3319999999999999</v>
      </c>
      <c r="AY22">
        <v>0</v>
      </c>
      <c r="AZ22">
        <f t="shared" si="0"/>
        <v>35.181200000000004</v>
      </c>
      <c r="BA22">
        <f t="shared" si="1"/>
        <v>2568.2694439999996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1.63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1.78</v>
      </c>
      <c r="CC22">
        <v>1.4</v>
      </c>
      <c r="CD22">
        <v>0.89</v>
      </c>
      <c r="CE22">
        <v>1.05</v>
      </c>
      <c r="CF22">
        <v>0.16</v>
      </c>
      <c r="CG22">
        <v>3.77</v>
      </c>
      <c r="CH22">
        <v>1.7100000000000001E-2</v>
      </c>
      <c r="CI22">
        <v>5.33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2.21</v>
      </c>
      <c r="CP22">
        <v>1.2441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35.181200000000004</v>
      </c>
    </row>
    <row r="23" spans="1:114">
      <c r="A23" t="s">
        <v>65</v>
      </c>
      <c r="B23">
        <v>0</v>
      </c>
      <c r="C23">
        <v>0</v>
      </c>
      <c r="D23">
        <v>5.4050000000000002</v>
      </c>
      <c r="E23">
        <v>0</v>
      </c>
      <c r="F23">
        <v>0</v>
      </c>
      <c r="G23">
        <v>35.712000000000003</v>
      </c>
      <c r="H23">
        <v>0</v>
      </c>
      <c r="I23">
        <v>86.968800000000002</v>
      </c>
      <c r="J23">
        <v>2.1432000000000002</v>
      </c>
      <c r="K23">
        <v>689.36617799999999</v>
      </c>
      <c r="L23">
        <v>436.84875</v>
      </c>
      <c r="M23">
        <v>47.195999999999998</v>
      </c>
      <c r="N23">
        <v>120.65625</v>
      </c>
      <c r="O23">
        <v>126.47812500000001</v>
      </c>
      <c r="P23">
        <v>144.142</v>
      </c>
      <c r="Q23">
        <v>22.205819999999999</v>
      </c>
      <c r="R23">
        <v>21.764358000000001</v>
      </c>
      <c r="S23">
        <v>26.964210000000001</v>
      </c>
      <c r="T23">
        <v>1.40625</v>
      </c>
      <c r="U23">
        <v>348.97500000000002</v>
      </c>
      <c r="V23">
        <v>18.140473</v>
      </c>
      <c r="W23">
        <v>34.799309999999998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17.068999999999999</v>
      </c>
      <c r="AF23">
        <v>9.0630000000000006</v>
      </c>
      <c r="AG23">
        <v>43.261200000000002</v>
      </c>
      <c r="AH23">
        <v>23.884899999999998</v>
      </c>
      <c r="AI23">
        <v>0</v>
      </c>
      <c r="AJ23">
        <v>0</v>
      </c>
      <c r="AK23">
        <v>53.778599999999997</v>
      </c>
      <c r="AL23">
        <v>2.3239999999999998</v>
      </c>
      <c r="AM23">
        <v>0</v>
      </c>
      <c r="AN23">
        <v>0.71891000000000005</v>
      </c>
      <c r="AO23">
        <v>0.76439999999999997</v>
      </c>
      <c r="AP23">
        <v>3.7149000000000001</v>
      </c>
      <c r="AQ23">
        <v>32.11</v>
      </c>
      <c r="AR23">
        <v>6.6239999999999997</v>
      </c>
      <c r="AS23">
        <v>5.1117600000000003</v>
      </c>
      <c r="AT23">
        <v>14.9968</v>
      </c>
      <c r="AU23">
        <v>0</v>
      </c>
      <c r="AV23">
        <v>40.213200000000001</v>
      </c>
      <c r="AW23">
        <v>37.609200000000001</v>
      </c>
      <c r="AX23">
        <v>7.3319999999999999</v>
      </c>
      <c r="AY23">
        <v>0</v>
      </c>
      <c r="AZ23">
        <f t="shared" si="0"/>
        <v>35.2971</v>
      </c>
      <c r="BA23">
        <f t="shared" si="1"/>
        <v>2601.3884439999993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1.63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1.78</v>
      </c>
      <c r="CC23">
        <v>1.4</v>
      </c>
      <c r="CD23">
        <v>0.89</v>
      </c>
      <c r="CE23">
        <v>1.05</v>
      </c>
      <c r="CF23">
        <v>0.16</v>
      </c>
      <c r="CG23">
        <v>3.77</v>
      </c>
      <c r="CH23">
        <v>0.13300000000000001</v>
      </c>
      <c r="CI23">
        <v>5.33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2.21</v>
      </c>
      <c r="CP23">
        <v>1.2441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35.2971</v>
      </c>
    </row>
    <row r="24" spans="1:114">
      <c r="A24" t="s">
        <v>66</v>
      </c>
      <c r="B24">
        <v>0</v>
      </c>
      <c r="C24">
        <v>0</v>
      </c>
      <c r="D24">
        <v>5.4050000000000002</v>
      </c>
      <c r="E24">
        <v>0</v>
      </c>
      <c r="F24">
        <v>0</v>
      </c>
      <c r="G24">
        <v>35.712000000000003</v>
      </c>
      <c r="H24">
        <v>0</v>
      </c>
      <c r="I24">
        <v>86.968800000000002</v>
      </c>
      <c r="J24">
        <v>2.1432000000000002</v>
      </c>
      <c r="K24">
        <v>689.36617699999999</v>
      </c>
      <c r="L24">
        <v>436.84875</v>
      </c>
      <c r="M24">
        <v>47.195999999999998</v>
      </c>
      <c r="N24">
        <v>120.65625</v>
      </c>
      <c r="O24">
        <v>126.47812500000001</v>
      </c>
      <c r="P24">
        <v>144.142</v>
      </c>
      <c r="Q24">
        <v>22.205819999999999</v>
      </c>
      <c r="R24">
        <v>21.764358000000001</v>
      </c>
      <c r="S24">
        <v>26.964210000000001</v>
      </c>
      <c r="T24">
        <v>1.40625</v>
      </c>
      <c r="U24">
        <v>348.97500000000002</v>
      </c>
      <c r="V24">
        <v>18.140473</v>
      </c>
      <c r="W24">
        <v>34.799309999999998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1.351</v>
      </c>
      <c r="AE24">
        <v>19.695</v>
      </c>
      <c r="AF24">
        <v>9.0630000000000006</v>
      </c>
      <c r="AG24">
        <v>43.261200000000002</v>
      </c>
      <c r="AH24">
        <v>47.769799999999996</v>
      </c>
      <c r="AI24">
        <v>0</v>
      </c>
      <c r="AJ24">
        <v>0</v>
      </c>
      <c r="AK24">
        <v>53.778599999999997</v>
      </c>
      <c r="AL24">
        <v>2.3239999999999998</v>
      </c>
      <c r="AM24">
        <v>0</v>
      </c>
      <c r="AN24">
        <v>0.71891000000000005</v>
      </c>
      <c r="AO24">
        <v>0.53508</v>
      </c>
      <c r="AP24">
        <v>3.7149000000000001</v>
      </c>
      <c r="AQ24">
        <v>48.164999999999999</v>
      </c>
      <c r="AR24">
        <v>6.6239999999999997</v>
      </c>
      <c r="AS24">
        <v>5.1117600000000003</v>
      </c>
      <c r="AT24">
        <v>14.9968</v>
      </c>
      <c r="AU24">
        <v>0</v>
      </c>
      <c r="AV24">
        <v>40.213200000000001</v>
      </c>
      <c r="AW24">
        <v>37.609200000000001</v>
      </c>
      <c r="AX24">
        <v>7.3319999999999999</v>
      </c>
      <c r="AY24">
        <v>0</v>
      </c>
      <c r="AZ24">
        <f t="shared" si="0"/>
        <v>35.430099999999996</v>
      </c>
      <c r="BA24">
        <f t="shared" si="1"/>
        <v>2645.2090229999999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1.63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1.78</v>
      </c>
      <c r="CC24">
        <v>1.4</v>
      </c>
      <c r="CD24">
        <v>0.89</v>
      </c>
      <c r="CE24">
        <v>1.05</v>
      </c>
      <c r="CF24">
        <v>0.16</v>
      </c>
      <c r="CG24">
        <v>3.77</v>
      </c>
      <c r="CH24">
        <v>0.26600000000000001</v>
      </c>
      <c r="CI24">
        <v>5.33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2.21</v>
      </c>
      <c r="CP24">
        <v>1.2441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35.430099999999996</v>
      </c>
    </row>
    <row r="25" spans="1:114">
      <c r="A25" t="s">
        <v>67</v>
      </c>
      <c r="B25">
        <v>0</v>
      </c>
      <c r="C25">
        <v>0</v>
      </c>
      <c r="D25">
        <v>5.4050000000000002</v>
      </c>
      <c r="E25">
        <v>0</v>
      </c>
      <c r="F25">
        <v>0</v>
      </c>
      <c r="G25">
        <v>35.712000000000003</v>
      </c>
      <c r="H25">
        <v>0</v>
      </c>
      <c r="I25">
        <v>86.968800000000002</v>
      </c>
      <c r="J25">
        <v>2.1432000000000002</v>
      </c>
      <c r="K25">
        <v>689.35871399999996</v>
      </c>
      <c r="L25">
        <v>436.84875</v>
      </c>
      <c r="M25">
        <v>47.195999999999998</v>
      </c>
      <c r="N25">
        <v>120.65625</v>
      </c>
      <c r="O25">
        <v>126.47812500000001</v>
      </c>
      <c r="P25">
        <v>144.142</v>
      </c>
      <c r="Q25">
        <v>22.205819999999999</v>
      </c>
      <c r="R25">
        <v>21.764358000000001</v>
      </c>
      <c r="S25">
        <v>26.964210000000001</v>
      </c>
      <c r="T25">
        <v>1.40625</v>
      </c>
      <c r="U25">
        <v>348.97500000000002</v>
      </c>
      <c r="V25">
        <v>18.140473</v>
      </c>
      <c r="W25">
        <v>34.799309999999998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8.9166000000000007</v>
      </c>
      <c r="AE25">
        <v>34.137999999999998</v>
      </c>
      <c r="AF25">
        <v>9.0630000000000006</v>
      </c>
      <c r="AG25">
        <v>43.261200000000002</v>
      </c>
      <c r="AH25">
        <v>71.654700000000005</v>
      </c>
      <c r="AI25">
        <v>0</v>
      </c>
      <c r="AJ25">
        <v>0</v>
      </c>
      <c r="AK25">
        <v>53.778599999999997</v>
      </c>
      <c r="AL25">
        <v>2.3239999999999998</v>
      </c>
      <c r="AM25">
        <v>0</v>
      </c>
      <c r="AN25">
        <v>0.71891000000000005</v>
      </c>
      <c r="AO25">
        <v>5.1744000000000003</v>
      </c>
      <c r="AP25">
        <v>3.7149000000000001</v>
      </c>
      <c r="AQ25">
        <v>64.22</v>
      </c>
      <c r="AR25">
        <v>6.6239999999999997</v>
      </c>
      <c r="AS25">
        <v>5.1117600000000003</v>
      </c>
      <c r="AT25">
        <v>14.9968</v>
      </c>
      <c r="AU25">
        <v>0</v>
      </c>
      <c r="AV25">
        <v>40.213200000000001</v>
      </c>
      <c r="AW25">
        <v>37.609200000000001</v>
      </c>
      <c r="AX25">
        <v>7.3319999999999999</v>
      </c>
      <c r="AY25">
        <v>0</v>
      </c>
      <c r="AZ25">
        <f t="shared" si="0"/>
        <v>35.564999999999998</v>
      </c>
      <c r="BA25">
        <f t="shared" si="1"/>
        <v>2711.9242799999988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1.63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1.78</v>
      </c>
      <c r="CC25">
        <v>1.4</v>
      </c>
      <c r="CD25">
        <v>0.89</v>
      </c>
      <c r="CE25">
        <v>1.05</v>
      </c>
      <c r="CF25">
        <v>0.16</v>
      </c>
      <c r="CG25">
        <v>3.77</v>
      </c>
      <c r="CH25">
        <v>0.40089999999999998</v>
      </c>
      <c r="CI25">
        <v>5.33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2.21</v>
      </c>
      <c r="CP25">
        <v>1.2441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35.564999999999998</v>
      </c>
    </row>
    <row r="26" spans="1:114">
      <c r="A26" t="s">
        <v>68</v>
      </c>
      <c r="B26">
        <v>0</v>
      </c>
      <c r="C26">
        <v>0</v>
      </c>
      <c r="D26">
        <v>5.4050000000000002</v>
      </c>
      <c r="E26">
        <v>0</v>
      </c>
      <c r="F26">
        <v>0</v>
      </c>
      <c r="G26">
        <v>35.712000000000003</v>
      </c>
      <c r="H26">
        <v>0</v>
      </c>
      <c r="I26">
        <v>86.968800000000002</v>
      </c>
      <c r="J26">
        <v>2.1432000000000002</v>
      </c>
      <c r="K26">
        <v>689.35871399999996</v>
      </c>
      <c r="L26">
        <v>436.84875</v>
      </c>
      <c r="M26">
        <v>47.195999999999998</v>
      </c>
      <c r="N26">
        <v>120.65625</v>
      </c>
      <c r="O26">
        <v>126.47812500000001</v>
      </c>
      <c r="P26">
        <v>144.142</v>
      </c>
      <c r="Q26">
        <v>22.205819999999999</v>
      </c>
      <c r="R26">
        <v>21.764358000000001</v>
      </c>
      <c r="S26">
        <v>26.964210000000001</v>
      </c>
      <c r="T26">
        <v>1.40625</v>
      </c>
      <c r="U26">
        <v>348.97500000000002</v>
      </c>
      <c r="V26">
        <v>18.140473</v>
      </c>
      <c r="W26">
        <v>34.799309999999998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4.1100000000000003</v>
      </c>
      <c r="AC26">
        <v>9.9058399999999995</v>
      </c>
      <c r="AD26">
        <v>18.643799999999999</v>
      </c>
      <c r="AE26">
        <v>34.137999999999998</v>
      </c>
      <c r="AF26">
        <v>9.0630000000000006</v>
      </c>
      <c r="AG26">
        <v>43.261200000000002</v>
      </c>
      <c r="AH26">
        <v>95.539599999999993</v>
      </c>
      <c r="AI26">
        <v>0</v>
      </c>
      <c r="AJ26">
        <v>0</v>
      </c>
      <c r="AK26">
        <v>53.778599999999997</v>
      </c>
      <c r="AL26">
        <v>2.3239999999999998</v>
      </c>
      <c r="AM26">
        <v>0</v>
      </c>
      <c r="AN26">
        <v>0.71891000000000005</v>
      </c>
      <c r="AO26">
        <v>5.0597399999999997</v>
      </c>
      <c r="AP26">
        <v>3.7149000000000001</v>
      </c>
      <c r="AQ26">
        <v>64.22</v>
      </c>
      <c r="AR26">
        <v>6.6239999999999997</v>
      </c>
      <c r="AS26">
        <v>5.1117600000000003</v>
      </c>
      <c r="AT26">
        <v>14.9968</v>
      </c>
      <c r="AU26">
        <v>0</v>
      </c>
      <c r="AV26">
        <v>40.213200000000001</v>
      </c>
      <c r="AW26">
        <v>37.609200000000001</v>
      </c>
      <c r="AX26">
        <v>7.3319999999999999</v>
      </c>
      <c r="AY26">
        <v>0</v>
      </c>
      <c r="AZ26">
        <f t="shared" si="0"/>
        <v>35.992000000000004</v>
      </c>
      <c r="BA26">
        <f t="shared" si="1"/>
        <v>2764.7565599999989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1.63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1.78</v>
      </c>
      <c r="CC26">
        <v>1.44</v>
      </c>
      <c r="CD26">
        <v>0.92</v>
      </c>
      <c r="CE26">
        <v>1.05</v>
      </c>
      <c r="CF26">
        <v>0.16</v>
      </c>
      <c r="CG26">
        <v>3.77</v>
      </c>
      <c r="CH26">
        <v>0.53390000000000004</v>
      </c>
      <c r="CI26">
        <v>5.33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2.21</v>
      </c>
      <c r="CP26">
        <v>1.2441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35.992000000000004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35.712000000000003</v>
      </c>
      <c r="H27">
        <v>0</v>
      </c>
      <c r="I27">
        <v>86.066400000000002</v>
      </c>
      <c r="J27">
        <v>2.1432000000000002</v>
      </c>
      <c r="K27">
        <v>689.35871399999996</v>
      </c>
      <c r="L27">
        <v>436.84875</v>
      </c>
      <c r="M27">
        <v>47.195999999999998</v>
      </c>
      <c r="N27">
        <v>120.65625</v>
      </c>
      <c r="O27">
        <v>126.47812500000001</v>
      </c>
      <c r="P27">
        <v>144.142</v>
      </c>
      <c r="Q27">
        <v>22.205819999999999</v>
      </c>
      <c r="R27">
        <v>21.764358000000001</v>
      </c>
      <c r="S27">
        <v>26.964210000000001</v>
      </c>
      <c r="T27">
        <v>1.40625</v>
      </c>
      <c r="U27">
        <v>348.97500000000002</v>
      </c>
      <c r="V27">
        <v>18.140473</v>
      </c>
      <c r="W27">
        <v>34.799309999999998</v>
      </c>
      <c r="X27">
        <v>98.34375</v>
      </c>
      <c r="Y27">
        <v>0</v>
      </c>
      <c r="Z27">
        <v>6.5537999999999998</v>
      </c>
      <c r="AA27">
        <v>17.841360000000002</v>
      </c>
      <c r="AB27">
        <v>4.1100000000000003</v>
      </c>
      <c r="AC27">
        <v>19.811679999999999</v>
      </c>
      <c r="AD27">
        <v>27.965699999999998</v>
      </c>
      <c r="AE27">
        <v>35.451000000000001</v>
      </c>
      <c r="AF27">
        <v>18.126000000000001</v>
      </c>
      <c r="AG27">
        <v>43.261200000000002</v>
      </c>
      <c r="AH27">
        <v>119.42449999999999</v>
      </c>
      <c r="AI27">
        <v>5.2119999999999997</v>
      </c>
      <c r="AJ27">
        <v>0</v>
      </c>
      <c r="AK27">
        <v>53.778599999999997</v>
      </c>
      <c r="AL27">
        <v>2.3239999999999998</v>
      </c>
      <c r="AM27">
        <v>0</v>
      </c>
      <c r="AN27">
        <v>0.71891000000000005</v>
      </c>
      <c r="AO27">
        <v>4.5393600000000003</v>
      </c>
      <c r="AP27">
        <v>3.7149000000000001</v>
      </c>
      <c r="AQ27">
        <v>64.22</v>
      </c>
      <c r="AR27">
        <v>11.04</v>
      </c>
      <c r="AS27">
        <v>6.4569599999999996</v>
      </c>
      <c r="AT27">
        <v>14.9968</v>
      </c>
      <c r="AU27">
        <v>0</v>
      </c>
      <c r="AV27">
        <v>40.213200000000001</v>
      </c>
      <c r="AW27">
        <v>37.609200000000001</v>
      </c>
      <c r="AX27">
        <v>7.3319999999999999</v>
      </c>
      <c r="AY27">
        <v>0</v>
      </c>
      <c r="AZ27">
        <f t="shared" si="0"/>
        <v>36.40504</v>
      </c>
      <c r="BA27">
        <f t="shared" si="1"/>
        <v>2847.71182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0.32604</v>
      </c>
      <c r="BS27">
        <v>1.63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1.78</v>
      </c>
      <c r="CC27">
        <v>1.36</v>
      </c>
      <c r="CD27">
        <v>0.89</v>
      </c>
      <c r="CE27">
        <v>1.05</v>
      </c>
      <c r="CF27">
        <v>0.16</v>
      </c>
      <c r="CG27">
        <v>3.77</v>
      </c>
      <c r="CH27">
        <v>0.66690000000000005</v>
      </c>
      <c r="CI27">
        <v>5.17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2.21</v>
      </c>
      <c r="CP27">
        <v>1.2441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36.40504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35.712000000000003</v>
      </c>
      <c r="H28">
        <v>0</v>
      </c>
      <c r="I28">
        <v>86.066400000000002</v>
      </c>
      <c r="J28">
        <v>2.1432000000000002</v>
      </c>
      <c r="K28">
        <v>689.35871399999996</v>
      </c>
      <c r="L28">
        <v>436.84875</v>
      </c>
      <c r="M28">
        <v>47.195999999999998</v>
      </c>
      <c r="N28">
        <v>120.65625</v>
      </c>
      <c r="O28">
        <v>126.47812500000001</v>
      </c>
      <c r="P28">
        <v>144.142</v>
      </c>
      <c r="Q28">
        <v>22.205819999999999</v>
      </c>
      <c r="R28">
        <v>21.764358000000001</v>
      </c>
      <c r="S28">
        <v>26.964210000000001</v>
      </c>
      <c r="T28">
        <v>1.40625</v>
      </c>
      <c r="U28">
        <v>348.97500000000002</v>
      </c>
      <c r="V28">
        <v>18.140473</v>
      </c>
      <c r="W28">
        <v>34.799309999999998</v>
      </c>
      <c r="X28">
        <v>98.34375</v>
      </c>
      <c r="Y28">
        <v>0</v>
      </c>
      <c r="Z28">
        <v>13.1076</v>
      </c>
      <c r="AA28">
        <v>31.890720000000002</v>
      </c>
      <c r="AB28">
        <v>27.071200000000001</v>
      </c>
      <c r="AC28">
        <v>29.747499000000001</v>
      </c>
      <c r="AD28">
        <v>37.287599999999998</v>
      </c>
      <c r="AE28">
        <v>50.5505</v>
      </c>
      <c r="AF28">
        <v>27.189</v>
      </c>
      <c r="AG28">
        <v>43.261200000000002</v>
      </c>
      <c r="AH28">
        <v>143.30940000000001</v>
      </c>
      <c r="AI28">
        <v>16.939</v>
      </c>
      <c r="AJ28">
        <v>0</v>
      </c>
      <c r="AK28">
        <v>53.778599999999997</v>
      </c>
      <c r="AL28">
        <v>2.3239999999999998</v>
      </c>
      <c r="AM28">
        <v>0</v>
      </c>
      <c r="AN28">
        <v>0.71891000000000005</v>
      </c>
      <c r="AO28">
        <v>4.2159599999999999</v>
      </c>
      <c r="AP28">
        <v>3.7149000000000001</v>
      </c>
      <c r="AQ28">
        <v>64.22</v>
      </c>
      <c r="AR28">
        <v>11.04</v>
      </c>
      <c r="AS28">
        <v>6.4569599999999996</v>
      </c>
      <c r="AT28">
        <v>14.9968</v>
      </c>
      <c r="AU28">
        <v>0</v>
      </c>
      <c r="AV28">
        <v>40.213200000000001</v>
      </c>
      <c r="AW28">
        <v>37.609200000000001</v>
      </c>
      <c r="AX28">
        <v>7.3319999999999999</v>
      </c>
      <c r="AY28">
        <v>0</v>
      </c>
      <c r="AZ28">
        <f t="shared" si="0"/>
        <v>37.063380000000009</v>
      </c>
      <c r="BA28">
        <f t="shared" si="1"/>
        <v>2970.6432389999986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0.65207999999999999</v>
      </c>
      <c r="BS28">
        <v>1.63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1.78</v>
      </c>
      <c r="CC28">
        <v>1.36</v>
      </c>
      <c r="CD28">
        <v>0.89</v>
      </c>
      <c r="CE28">
        <v>1.05</v>
      </c>
      <c r="CF28">
        <v>0.16</v>
      </c>
      <c r="CG28">
        <v>3.77</v>
      </c>
      <c r="CH28">
        <v>0.7752</v>
      </c>
      <c r="CI28">
        <v>5.17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2.21</v>
      </c>
      <c r="CP28">
        <v>1.2441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37.063380000000009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35.712000000000003</v>
      </c>
      <c r="H29">
        <v>0</v>
      </c>
      <c r="I29">
        <v>86.066400000000002</v>
      </c>
      <c r="J29">
        <v>2.1432000000000002</v>
      </c>
      <c r="K29">
        <v>689.35871399999996</v>
      </c>
      <c r="L29">
        <v>436.84875</v>
      </c>
      <c r="M29">
        <v>47.195999999999998</v>
      </c>
      <c r="N29">
        <v>120.65625</v>
      </c>
      <c r="O29">
        <v>126.47812500000001</v>
      </c>
      <c r="P29">
        <v>144.142</v>
      </c>
      <c r="Q29">
        <v>22.205819999999999</v>
      </c>
      <c r="R29">
        <v>21.764358000000001</v>
      </c>
      <c r="S29">
        <v>26.964210000000001</v>
      </c>
      <c r="T29">
        <v>1.40625</v>
      </c>
      <c r="U29">
        <v>348.97500000000002</v>
      </c>
      <c r="V29">
        <v>18.140473</v>
      </c>
      <c r="W29">
        <v>34.799309999999998</v>
      </c>
      <c r="X29">
        <v>98.34375</v>
      </c>
      <c r="Y29">
        <v>0</v>
      </c>
      <c r="Z29">
        <v>13.1076</v>
      </c>
      <c r="AA29">
        <v>42.14808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43.261200000000002</v>
      </c>
      <c r="AH29">
        <v>143.30940000000001</v>
      </c>
      <c r="AI29">
        <v>16.939</v>
      </c>
      <c r="AJ29">
        <v>0</v>
      </c>
      <c r="AK29">
        <v>53.778599999999997</v>
      </c>
      <c r="AL29">
        <v>2.3239999999999998</v>
      </c>
      <c r="AM29">
        <v>0</v>
      </c>
      <c r="AN29">
        <v>0.71891000000000005</v>
      </c>
      <c r="AO29">
        <v>3.9102000000000001</v>
      </c>
      <c r="AP29">
        <v>3.7149000000000001</v>
      </c>
      <c r="AQ29">
        <v>64.22</v>
      </c>
      <c r="AR29">
        <v>34.776000000000003</v>
      </c>
      <c r="AS29">
        <v>6.4569599999999996</v>
      </c>
      <c r="AT29">
        <v>14.9968</v>
      </c>
      <c r="AU29">
        <v>0</v>
      </c>
      <c r="AV29">
        <v>40.213200000000001</v>
      </c>
      <c r="AW29">
        <v>37.609200000000001</v>
      </c>
      <c r="AX29">
        <v>7.3319999999999999</v>
      </c>
      <c r="AY29">
        <v>0</v>
      </c>
      <c r="AZ29">
        <f t="shared" si="0"/>
        <v>37.510580000000004</v>
      </c>
      <c r="BA29">
        <f t="shared" si="1"/>
        <v>3004.7780389999984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0.65207999999999999</v>
      </c>
      <c r="BS29">
        <v>1.63</v>
      </c>
      <c r="BT29">
        <v>1.0192000000000001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1.78</v>
      </c>
      <c r="CC29">
        <v>1.42</v>
      </c>
      <c r="CD29">
        <v>0.89</v>
      </c>
      <c r="CE29">
        <v>1.05</v>
      </c>
      <c r="CF29">
        <v>0.16</v>
      </c>
      <c r="CG29">
        <v>3.77</v>
      </c>
      <c r="CH29">
        <v>0.7752</v>
      </c>
      <c r="CI29">
        <v>5.17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1.2441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37.510580000000004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35.712000000000003</v>
      </c>
      <c r="H30">
        <v>0</v>
      </c>
      <c r="I30">
        <v>86.066400000000002</v>
      </c>
      <c r="J30">
        <v>2.1432000000000002</v>
      </c>
      <c r="K30">
        <v>689.35871399999996</v>
      </c>
      <c r="L30">
        <v>436.84875</v>
      </c>
      <c r="M30">
        <v>47.195999999999998</v>
      </c>
      <c r="N30">
        <v>120.65625</v>
      </c>
      <c r="O30">
        <v>126.47812500000001</v>
      </c>
      <c r="P30">
        <v>144.142</v>
      </c>
      <c r="Q30">
        <v>22.205819999999999</v>
      </c>
      <c r="R30">
        <v>21.764358000000001</v>
      </c>
      <c r="S30">
        <v>26.964210000000001</v>
      </c>
      <c r="T30">
        <v>1.40625</v>
      </c>
      <c r="U30">
        <v>348.97500000000002</v>
      </c>
      <c r="V30">
        <v>18.140473</v>
      </c>
      <c r="W30">
        <v>34.799309999999998</v>
      </c>
      <c r="X30">
        <v>98.34375</v>
      </c>
      <c r="Y30">
        <v>0</v>
      </c>
      <c r="Z30">
        <v>13.1076</v>
      </c>
      <c r="AA30">
        <v>42.14808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43.261200000000002</v>
      </c>
      <c r="AH30">
        <v>143.30940000000001</v>
      </c>
      <c r="AI30">
        <v>16.939</v>
      </c>
      <c r="AJ30">
        <v>0</v>
      </c>
      <c r="AK30">
        <v>53.778599999999997</v>
      </c>
      <c r="AL30">
        <v>2.3239999999999998</v>
      </c>
      <c r="AM30">
        <v>0</v>
      </c>
      <c r="AN30">
        <v>0.71891000000000005</v>
      </c>
      <c r="AO30">
        <v>3.90726</v>
      </c>
      <c r="AP30">
        <v>3.7149000000000001</v>
      </c>
      <c r="AQ30">
        <v>64.22</v>
      </c>
      <c r="AR30">
        <v>34.776000000000003</v>
      </c>
      <c r="AS30">
        <v>6.4569599999999996</v>
      </c>
      <c r="AT30">
        <v>14.9968</v>
      </c>
      <c r="AU30">
        <v>0</v>
      </c>
      <c r="AV30">
        <v>40.213200000000001</v>
      </c>
      <c r="AW30">
        <v>37.609200000000001</v>
      </c>
      <c r="AX30">
        <v>7.3319999999999999</v>
      </c>
      <c r="AY30">
        <v>0</v>
      </c>
      <c r="AZ30">
        <f t="shared" si="0"/>
        <v>37.600180000000009</v>
      </c>
      <c r="BA30">
        <f t="shared" si="1"/>
        <v>3004.8646989999984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0.65207999999999999</v>
      </c>
      <c r="BS30">
        <v>1.63</v>
      </c>
      <c r="BT30">
        <v>1.1088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1.78</v>
      </c>
      <c r="CC30">
        <v>1.42</v>
      </c>
      <c r="CD30">
        <v>0.89</v>
      </c>
      <c r="CE30">
        <v>1.05</v>
      </c>
      <c r="CF30">
        <v>0.16</v>
      </c>
      <c r="CG30">
        <v>3.77</v>
      </c>
      <c r="CH30">
        <v>0.7752</v>
      </c>
      <c r="CI30">
        <v>5.17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1.2441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37.600180000000009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35.712000000000003</v>
      </c>
      <c r="H31">
        <v>0</v>
      </c>
      <c r="I31">
        <v>86.066400000000002</v>
      </c>
      <c r="J31">
        <v>2.1432000000000002</v>
      </c>
      <c r="K31">
        <v>689.35871399999996</v>
      </c>
      <c r="L31">
        <v>436.84875</v>
      </c>
      <c r="M31">
        <v>47.195999999999998</v>
      </c>
      <c r="N31">
        <v>120.65625</v>
      </c>
      <c r="O31">
        <v>126.47812500000001</v>
      </c>
      <c r="P31">
        <v>144.142</v>
      </c>
      <c r="Q31">
        <v>22.205819999999999</v>
      </c>
      <c r="R31">
        <v>21.764358000000001</v>
      </c>
      <c r="S31">
        <v>26.964210000000001</v>
      </c>
      <c r="T31">
        <v>1.40625</v>
      </c>
      <c r="U31">
        <v>348.97500000000002</v>
      </c>
      <c r="V31">
        <v>18.140473</v>
      </c>
      <c r="W31">
        <v>34.799309999999998</v>
      </c>
      <c r="X31">
        <v>98.34375</v>
      </c>
      <c r="Y31">
        <v>0</v>
      </c>
      <c r="Z31">
        <v>13.1076</v>
      </c>
      <c r="AA31">
        <v>42.14808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43.261200000000002</v>
      </c>
      <c r="AH31">
        <v>143.30940000000001</v>
      </c>
      <c r="AI31">
        <v>16.939</v>
      </c>
      <c r="AJ31">
        <v>0</v>
      </c>
      <c r="AK31">
        <v>53.778599999999997</v>
      </c>
      <c r="AL31">
        <v>2.3239999999999998</v>
      </c>
      <c r="AM31">
        <v>0</v>
      </c>
      <c r="AN31">
        <v>0.71891000000000005</v>
      </c>
      <c r="AO31">
        <v>3.9542999999999999</v>
      </c>
      <c r="AP31">
        <v>3.0743999999999998</v>
      </c>
      <c r="AQ31">
        <v>64.22</v>
      </c>
      <c r="AR31">
        <v>8.8320000000000007</v>
      </c>
      <c r="AS31">
        <v>6.4569599999999996</v>
      </c>
      <c r="AT31">
        <v>14.9968</v>
      </c>
      <c r="AU31">
        <v>0</v>
      </c>
      <c r="AV31">
        <v>40.213200000000001</v>
      </c>
      <c r="AW31">
        <v>37.609200000000001</v>
      </c>
      <c r="AX31">
        <v>7.3319999999999999</v>
      </c>
      <c r="AY31">
        <v>0</v>
      </c>
      <c r="AZ31">
        <f t="shared" si="0"/>
        <v>37.61018</v>
      </c>
      <c r="BA31">
        <f t="shared" si="1"/>
        <v>2978.3372389999986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0.65207999999999999</v>
      </c>
      <c r="BS31">
        <v>1.63</v>
      </c>
      <c r="BT31">
        <v>1.1088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1.84</v>
      </c>
      <c r="CC31">
        <v>1.38</v>
      </c>
      <c r="CD31">
        <v>0.88</v>
      </c>
      <c r="CE31">
        <v>1.05</v>
      </c>
      <c r="CF31">
        <v>0.16</v>
      </c>
      <c r="CG31">
        <v>3.77</v>
      </c>
      <c r="CH31">
        <v>0.7752</v>
      </c>
      <c r="CI31">
        <v>5.17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1.2441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37.61018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35.712000000000003</v>
      </c>
      <c r="H32">
        <v>0</v>
      </c>
      <c r="I32">
        <v>86.066400000000002</v>
      </c>
      <c r="J32">
        <v>2.1432000000000002</v>
      </c>
      <c r="K32">
        <v>689.35871399999996</v>
      </c>
      <c r="L32">
        <v>436.84875</v>
      </c>
      <c r="M32">
        <v>47.195999999999998</v>
      </c>
      <c r="N32">
        <v>120.65625</v>
      </c>
      <c r="O32">
        <v>126.47812500000001</v>
      </c>
      <c r="P32">
        <v>144.142</v>
      </c>
      <c r="Q32">
        <v>22.205819999999999</v>
      </c>
      <c r="R32">
        <v>21.764358000000001</v>
      </c>
      <c r="S32">
        <v>26.964210000000001</v>
      </c>
      <c r="T32">
        <v>1.40625</v>
      </c>
      <c r="U32">
        <v>348.97500000000002</v>
      </c>
      <c r="V32">
        <v>18.140473</v>
      </c>
      <c r="W32">
        <v>34.799309999999998</v>
      </c>
      <c r="X32">
        <v>98.34375</v>
      </c>
      <c r="Y32">
        <v>0</v>
      </c>
      <c r="Z32">
        <v>13.1076</v>
      </c>
      <c r="AA32">
        <v>42.14808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43.261200000000002</v>
      </c>
      <c r="AH32">
        <v>143.30940000000001</v>
      </c>
      <c r="AI32">
        <v>16.939</v>
      </c>
      <c r="AJ32">
        <v>0</v>
      </c>
      <c r="AK32">
        <v>53.778599999999997</v>
      </c>
      <c r="AL32">
        <v>2.3239999999999998</v>
      </c>
      <c r="AM32">
        <v>0</v>
      </c>
      <c r="AN32">
        <v>0.71891000000000005</v>
      </c>
      <c r="AO32">
        <v>3.9984000000000002</v>
      </c>
      <c r="AP32">
        <v>3.0743999999999998</v>
      </c>
      <c r="AQ32">
        <v>64.22</v>
      </c>
      <c r="AR32">
        <v>8.8320000000000007</v>
      </c>
      <c r="AS32">
        <v>6.4569599999999996</v>
      </c>
      <c r="AT32">
        <v>14.9968</v>
      </c>
      <c r="AU32">
        <v>0</v>
      </c>
      <c r="AV32">
        <v>40.213200000000001</v>
      </c>
      <c r="AW32">
        <v>37.609200000000001</v>
      </c>
      <c r="AX32">
        <v>7.3319999999999999</v>
      </c>
      <c r="AY32">
        <v>0</v>
      </c>
      <c r="AZ32">
        <f t="shared" si="0"/>
        <v>37.61018</v>
      </c>
      <c r="BA32">
        <f t="shared" si="1"/>
        <v>2978.3813389999987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0.65207999999999999</v>
      </c>
      <c r="BS32">
        <v>1.63</v>
      </c>
      <c r="BT32">
        <v>1.1088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1.84</v>
      </c>
      <c r="CC32">
        <v>1.38</v>
      </c>
      <c r="CD32">
        <v>0.88</v>
      </c>
      <c r="CE32">
        <v>1.05</v>
      </c>
      <c r="CF32">
        <v>0.16</v>
      </c>
      <c r="CG32">
        <v>3.77</v>
      </c>
      <c r="CH32">
        <v>0.7752</v>
      </c>
      <c r="CI32">
        <v>5.17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1.2441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37.61018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35.712000000000003</v>
      </c>
      <c r="H33">
        <v>0</v>
      </c>
      <c r="I33">
        <v>86.066400000000002</v>
      </c>
      <c r="J33">
        <v>2.1432000000000002</v>
      </c>
      <c r="K33">
        <v>689.35871399999996</v>
      </c>
      <c r="L33">
        <v>436.84875</v>
      </c>
      <c r="M33">
        <v>47.195999999999998</v>
      </c>
      <c r="N33">
        <v>120.65625</v>
      </c>
      <c r="O33">
        <v>126.47812500000001</v>
      </c>
      <c r="P33">
        <v>144.142</v>
      </c>
      <c r="Q33">
        <v>22.205819999999999</v>
      </c>
      <c r="R33">
        <v>21.764358000000001</v>
      </c>
      <c r="S33">
        <v>26.964210000000001</v>
      </c>
      <c r="T33">
        <v>1.40625</v>
      </c>
      <c r="U33">
        <v>348.97500000000002</v>
      </c>
      <c r="V33">
        <v>18.140473</v>
      </c>
      <c r="W33">
        <v>34.799309999999998</v>
      </c>
      <c r="X33">
        <v>98.34375</v>
      </c>
      <c r="Y33">
        <v>0</v>
      </c>
      <c r="Z33">
        <v>13.1076</v>
      </c>
      <c r="AA33">
        <v>42.14808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43.261200000000002</v>
      </c>
      <c r="AH33">
        <v>143.30940000000001</v>
      </c>
      <c r="AI33">
        <v>16.939</v>
      </c>
      <c r="AJ33">
        <v>0</v>
      </c>
      <c r="AK33">
        <v>53.778599999999997</v>
      </c>
      <c r="AL33">
        <v>2.3239999999999998</v>
      </c>
      <c r="AM33">
        <v>0</v>
      </c>
      <c r="AN33">
        <v>0.71891000000000005</v>
      </c>
      <c r="AO33">
        <v>4.0160400000000003</v>
      </c>
      <c r="AP33">
        <v>3.0743999999999998</v>
      </c>
      <c r="AQ33">
        <v>64.22</v>
      </c>
      <c r="AR33">
        <v>8.8320000000000007</v>
      </c>
      <c r="AS33">
        <v>6.4569599999999996</v>
      </c>
      <c r="AT33">
        <v>14.9968</v>
      </c>
      <c r="AU33">
        <v>0</v>
      </c>
      <c r="AV33">
        <v>40.213200000000001</v>
      </c>
      <c r="AW33">
        <v>37.609200000000001</v>
      </c>
      <c r="AX33">
        <v>7.3319999999999999</v>
      </c>
      <c r="AY33">
        <v>0</v>
      </c>
      <c r="AZ33">
        <f t="shared" si="0"/>
        <v>37.61018</v>
      </c>
      <c r="BA33">
        <f t="shared" si="1"/>
        <v>2978.3989789999987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0.65207999999999999</v>
      </c>
      <c r="BS33">
        <v>1.63</v>
      </c>
      <c r="BT33">
        <v>1.1088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1.84</v>
      </c>
      <c r="CC33">
        <v>1.38</v>
      </c>
      <c r="CD33">
        <v>0.88</v>
      </c>
      <c r="CE33">
        <v>1.05</v>
      </c>
      <c r="CF33">
        <v>0.16</v>
      </c>
      <c r="CG33">
        <v>3.77</v>
      </c>
      <c r="CH33">
        <v>0.7752</v>
      </c>
      <c r="CI33">
        <v>5.17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1.2441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37.61018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35.712000000000003</v>
      </c>
      <c r="H34">
        <v>0</v>
      </c>
      <c r="I34">
        <v>86.066400000000002</v>
      </c>
      <c r="J34">
        <v>2.1432000000000002</v>
      </c>
      <c r="K34">
        <v>689.35871399999996</v>
      </c>
      <c r="L34">
        <v>436.84875</v>
      </c>
      <c r="M34">
        <v>47.195999999999998</v>
      </c>
      <c r="N34">
        <v>120.65625</v>
      </c>
      <c r="O34">
        <v>126.47812500000001</v>
      </c>
      <c r="P34">
        <v>144.142</v>
      </c>
      <c r="Q34">
        <v>22.205819999999999</v>
      </c>
      <c r="R34">
        <v>21.764358000000001</v>
      </c>
      <c r="S34">
        <v>26.964210000000001</v>
      </c>
      <c r="T34">
        <v>1.40625</v>
      </c>
      <c r="U34">
        <v>348.97500000000002</v>
      </c>
      <c r="V34">
        <v>18.140473</v>
      </c>
      <c r="W34">
        <v>34.799309999999998</v>
      </c>
      <c r="X34">
        <v>98.34375</v>
      </c>
      <c r="Y34">
        <v>0</v>
      </c>
      <c r="Z34">
        <v>6.5505000000000004</v>
      </c>
      <c r="AA34">
        <v>42.14808</v>
      </c>
      <c r="AB34">
        <v>27.071200000000001</v>
      </c>
      <c r="AC34">
        <v>19.811679999999999</v>
      </c>
      <c r="AD34">
        <v>37.287599999999998</v>
      </c>
      <c r="AE34">
        <v>34.137999999999998</v>
      </c>
      <c r="AF34">
        <v>9.2644000000000002</v>
      </c>
      <c r="AG34">
        <v>43.261200000000002</v>
      </c>
      <c r="AH34">
        <v>143.30940000000001</v>
      </c>
      <c r="AI34">
        <v>5.2119999999999997</v>
      </c>
      <c r="AJ34">
        <v>0</v>
      </c>
      <c r="AK34">
        <v>53.778599999999997</v>
      </c>
      <c r="AL34">
        <v>2.3239999999999998</v>
      </c>
      <c r="AM34">
        <v>0</v>
      </c>
      <c r="AN34">
        <v>0.71891000000000005</v>
      </c>
      <c r="AO34">
        <v>4.0807200000000003</v>
      </c>
      <c r="AP34">
        <v>3.0743999999999998</v>
      </c>
      <c r="AQ34">
        <v>64.22</v>
      </c>
      <c r="AR34">
        <v>8.8320000000000007</v>
      </c>
      <c r="AS34">
        <v>6.4569599999999996</v>
      </c>
      <c r="AT34">
        <v>14.9968</v>
      </c>
      <c r="AU34">
        <v>0</v>
      </c>
      <c r="AV34">
        <v>40.213200000000001</v>
      </c>
      <c r="AW34">
        <v>37.609200000000001</v>
      </c>
      <c r="AX34">
        <v>7.3319999999999999</v>
      </c>
      <c r="AY34">
        <v>0</v>
      </c>
      <c r="AZ34">
        <f t="shared" si="0"/>
        <v>37.284140000000008</v>
      </c>
      <c r="BA34">
        <f t="shared" si="1"/>
        <v>2915.5805999999989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0.32604</v>
      </c>
      <c r="BS34">
        <v>1.63</v>
      </c>
      <c r="BT34">
        <v>1.1088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1.84</v>
      </c>
      <c r="CC34">
        <v>1.38</v>
      </c>
      <c r="CD34">
        <v>0.88</v>
      </c>
      <c r="CE34">
        <v>1.05</v>
      </c>
      <c r="CF34">
        <v>0.16</v>
      </c>
      <c r="CG34">
        <v>3.77</v>
      </c>
      <c r="CH34">
        <v>0.7752</v>
      </c>
      <c r="CI34">
        <v>5.17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1.2441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37.284140000000008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35.712000000000003</v>
      </c>
      <c r="H35">
        <v>0</v>
      </c>
      <c r="I35">
        <v>86.066400000000002</v>
      </c>
      <c r="J35">
        <v>2.1432000000000002</v>
      </c>
      <c r="K35">
        <v>689.35871399999996</v>
      </c>
      <c r="L35">
        <v>436.84875</v>
      </c>
      <c r="M35">
        <v>47.195999999999998</v>
      </c>
      <c r="N35">
        <v>120.65625</v>
      </c>
      <c r="O35">
        <v>126.47812500000001</v>
      </c>
      <c r="P35">
        <v>144.142</v>
      </c>
      <c r="Q35">
        <v>22.205819999999999</v>
      </c>
      <c r="R35">
        <v>21.764358000000001</v>
      </c>
      <c r="S35">
        <v>26.964210000000001</v>
      </c>
      <c r="T35">
        <v>1.40625</v>
      </c>
      <c r="U35">
        <v>348.97500000000002</v>
      </c>
      <c r="V35">
        <v>18.140473</v>
      </c>
      <c r="W35">
        <v>34.799309999999998</v>
      </c>
      <c r="X35">
        <v>98.34375</v>
      </c>
      <c r="Y35">
        <v>0</v>
      </c>
      <c r="Z35">
        <v>1.1000000000000001</v>
      </c>
      <c r="AA35">
        <v>31.890720000000002</v>
      </c>
      <c r="AB35">
        <v>27.071200000000001</v>
      </c>
      <c r="AC35">
        <v>9.9058399999999995</v>
      </c>
      <c r="AD35">
        <v>37.287599999999998</v>
      </c>
      <c r="AE35">
        <v>34.137999999999998</v>
      </c>
      <c r="AF35">
        <v>9.0630000000000006</v>
      </c>
      <c r="AG35">
        <v>43.261200000000002</v>
      </c>
      <c r="AH35">
        <v>143.30940000000001</v>
      </c>
      <c r="AI35">
        <v>3.2574999999999998</v>
      </c>
      <c r="AJ35">
        <v>0</v>
      </c>
      <c r="AK35">
        <v>53.778599999999997</v>
      </c>
      <c r="AL35">
        <v>2.3239999999999998</v>
      </c>
      <c r="AM35">
        <v>0</v>
      </c>
      <c r="AN35">
        <v>0.71891000000000005</v>
      </c>
      <c r="AO35">
        <v>4.0954199999999998</v>
      </c>
      <c r="AP35">
        <v>3.0743999999999998</v>
      </c>
      <c r="AQ35">
        <v>64.22</v>
      </c>
      <c r="AR35">
        <v>11.04</v>
      </c>
      <c r="AS35">
        <v>6.4569599999999996</v>
      </c>
      <c r="AT35">
        <v>14.9968</v>
      </c>
      <c r="AU35">
        <v>0</v>
      </c>
      <c r="AV35">
        <v>39.997</v>
      </c>
      <c r="AW35">
        <v>37.609200000000001</v>
      </c>
      <c r="AX35">
        <v>7.3319999999999999</v>
      </c>
      <c r="AY35">
        <v>0</v>
      </c>
      <c r="AZ35">
        <f t="shared" si="0"/>
        <v>36.561300000000003</v>
      </c>
      <c r="BA35">
        <f t="shared" si="1"/>
        <v>2889.0946599999988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1.63</v>
      </c>
      <c r="BT35">
        <v>0.67200000000000004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1.84</v>
      </c>
      <c r="CC35">
        <v>1.38</v>
      </c>
      <c r="CD35">
        <v>0.88</v>
      </c>
      <c r="CE35">
        <v>1.05</v>
      </c>
      <c r="CF35">
        <v>0.16</v>
      </c>
      <c r="CG35">
        <v>3.77</v>
      </c>
      <c r="CH35">
        <v>0.7752</v>
      </c>
      <c r="CI35">
        <v>5.21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1.2441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36.561300000000003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35.712000000000003</v>
      </c>
      <c r="H36">
        <v>0</v>
      </c>
      <c r="I36">
        <v>86.066400000000002</v>
      </c>
      <c r="J36">
        <v>2.1432000000000002</v>
      </c>
      <c r="K36">
        <v>689.35871399999996</v>
      </c>
      <c r="L36">
        <v>436.84875</v>
      </c>
      <c r="M36">
        <v>47.195999999999998</v>
      </c>
      <c r="N36">
        <v>120.65625</v>
      </c>
      <c r="O36">
        <v>126.47812500000001</v>
      </c>
      <c r="P36">
        <v>144.142</v>
      </c>
      <c r="Q36">
        <v>22.205819999999999</v>
      </c>
      <c r="R36">
        <v>21.764358000000001</v>
      </c>
      <c r="S36">
        <v>26.964210000000001</v>
      </c>
      <c r="T36">
        <v>1.40625</v>
      </c>
      <c r="U36">
        <v>348.97500000000002</v>
      </c>
      <c r="V36">
        <v>18.140473</v>
      </c>
      <c r="W36">
        <v>34.799309999999998</v>
      </c>
      <c r="X36">
        <v>98.34375</v>
      </c>
      <c r="Y36">
        <v>0</v>
      </c>
      <c r="Z36">
        <v>0</v>
      </c>
      <c r="AA36">
        <v>17.841360000000002</v>
      </c>
      <c r="AB36">
        <v>27.071200000000001</v>
      </c>
      <c r="AC36">
        <v>0</v>
      </c>
      <c r="AD36">
        <v>37.287599999999998</v>
      </c>
      <c r="AE36">
        <v>34.137999999999998</v>
      </c>
      <c r="AF36">
        <v>9.0630000000000006</v>
      </c>
      <c r="AG36">
        <v>43.261200000000002</v>
      </c>
      <c r="AH36">
        <v>119.42449999999999</v>
      </c>
      <c r="AI36">
        <v>3.2574999999999998</v>
      </c>
      <c r="AJ36">
        <v>0</v>
      </c>
      <c r="AK36">
        <v>53.778599999999997</v>
      </c>
      <c r="AL36">
        <v>2.3239999999999998</v>
      </c>
      <c r="AM36">
        <v>0</v>
      </c>
      <c r="AN36">
        <v>0.71891000000000005</v>
      </c>
      <c r="AO36">
        <v>4.2306600000000003</v>
      </c>
      <c r="AP36">
        <v>3.0743999999999998</v>
      </c>
      <c r="AQ36">
        <v>64.22</v>
      </c>
      <c r="AR36">
        <v>11.04</v>
      </c>
      <c r="AS36">
        <v>6.4569599999999996</v>
      </c>
      <c r="AT36">
        <v>14.9968</v>
      </c>
      <c r="AU36">
        <v>0</v>
      </c>
      <c r="AV36">
        <v>39.997</v>
      </c>
      <c r="AW36">
        <v>37.609200000000001</v>
      </c>
      <c r="AX36">
        <v>7.3319999999999999</v>
      </c>
      <c r="AY36">
        <v>0</v>
      </c>
      <c r="AZ36">
        <f t="shared" si="0"/>
        <v>36.228999999999999</v>
      </c>
      <c r="BA36">
        <f t="shared" si="1"/>
        <v>2839.9574999999991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1.63</v>
      </c>
      <c r="BT36">
        <v>0.44800000000000001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1.84</v>
      </c>
      <c r="CC36">
        <v>1.38</v>
      </c>
      <c r="CD36">
        <v>0.88</v>
      </c>
      <c r="CE36">
        <v>1.05</v>
      </c>
      <c r="CF36">
        <v>0.16</v>
      </c>
      <c r="CG36">
        <v>3.77</v>
      </c>
      <c r="CH36">
        <v>0.66690000000000005</v>
      </c>
      <c r="CI36">
        <v>5.21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1.2441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36.228999999999999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35.712000000000003</v>
      </c>
      <c r="H37">
        <v>0</v>
      </c>
      <c r="I37">
        <v>86.066400000000002</v>
      </c>
      <c r="J37">
        <v>2.1432000000000002</v>
      </c>
      <c r="K37">
        <v>689.35871399999996</v>
      </c>
      <c r="L37">
        <v>436.84875</v>
      </c>
      <c r="M37">
        <v>47.195999999999998</v>
      </c>
      <c r="N37">
        <v>120.65625</v>
      </c>
      <c r="O37">
        <v>126.47812500000001</v>
      </c>
      <c r="P37">
        <v>144.142</v>
      </c>
      <c r="Q37">
        <v>22.205819999999999</v>
      </c>
      <c r="R37">
        <v>21.764358000000001</v>
      </c>
      <c r="S37">
        <v>26.964210000000001</v>
      </c>
      <c r="T37">
        <v>1.40625</v>
      </c>
      <c r="U37">
        <v>348.97500000000002</v>
      </c>
      <c r="V37">
        <v>18.140473</v>
      </c>
      <c r="W37">
        <v>34.799309999999998</v>
      </c>
      <c r="X37">
        <v>98.34375</v>
      </c>
      <c r="Y37">
        <v>0</v>
      </c>
      <c r="Z37">
        <v>0</v>
      </c>
      <c r="AA37">
        <v>3.7919999999999998</v>
      </c>
      <c r="AB37">
        <v>26.989000000000001</v>
      </c>
      <c r="AC37">
        <v>0</v>
      </c>
      <c r="AD37">
        <v>27.965699999999998</v>
      </c>
      <c r="AE37">
        <v>34.137999999999998</v>
      </c>
      <c r="AF37">
        <v>9.0630000000000006</v>
      </c>
      <c r="AG37">
        <v>43.261200000000002</v>
      </c>
      <c r="AH37">
        <v>95.539599999999993</v>
      </c>
      <c r="AI37">
        <v>0</v>
      </c>
      <c r="AJ37">
        <v>0</v>
      </c>
      <c r="AK37">
        <v>53.778599999999997</v>
      </c>
      <c r="AL37">
        <v>2.3239999999999998</v>
      </c>
      <c r="AM37">
        <v>0</v>
      </c>
      <c r="AN37">
        <v>0.71891000000000005</v>
      </c>
      <c r="AO37">
        <v>3.3898199999999998</v>
      </c>
      <c r="AP37">
        <v>3.0743999999999998</v>
      </c>
      <c r="AQ37">
        <v>64.22</v>
      </c>
      <c r="AR37">
        <v>34.776000000000003</v>
      </c>
      <c r="AS37">
        <v>16.680479999999999</v>
      </c>
      <c r="AT37">
        <v>14.9968</v>
      </c>
      <c r="AU37">
        <v>0</v>
      </c>
      <c r="AV37">
        <v>39.997</v>
      </c>
      <c r="AW37">
        <v>37.609200000000001</v>
      </c>
      <c r="AX37">
        <v>7.3319999999999999</v>
      </c>
      <c r="AY37">
        <v>0</v>
      </c>
      <c r="AZ37">
        <f t="shared" si="0"/>
        <v>35.962000000000003</v>
      </c>
      <c r="BA37">
        <f t="shared" si="1"/>
        <v>2822.2133199999989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1.63</v>
      </c>
      <c r="BT37">
        <v>0.224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1.84</v>
      </c>
      <c r="CC37">
        <v>1.38</v>
      </c>
      <c r="CD37">
        <v>0.88</v>
      </c>
      <c r="CE37">
        <v>1.05</v>
      </c>
      <c r="CF37">
        <v>0.17</v>
      </c>
      <c r="CG37">
        <v>3.77</v>
      </c>
      <c r="CH37">
        <v>0.53390000000000004</v>
      </c>
      <c r="CI37">
        <v>5.29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1.2441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35.962000000000003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35.712000000000003</v>
      </c>
      <c r="H38">
        <v>0</v>
      </c>
      <c r="I38">
        <v>86.066400000000002</v>
      </c>
      <c r="J38">
        <v>2.1432000000000002</v>
      </c>
      <c r="K38">
        <v>689.35871399999996</v>
      </c>
      <c r="L38">
        <v>436.84875</v>
      </c>
      <c r="M38">
        <v>47.195999999999998</v>
      </c>
      <c r="N38">
        <v>120.65625</v>
      </c>
      <c r="O38">
        <v>126.47812500000001</v>
      </c>
      <c r="P38">
        <v>144.142</v>
      </c>
      <c r="Q38">
        <v>22.205819999999999</v>
      </c>
      <c r="R38">
        <v>21.764358000000001</v>
      </c>
      <c r="S38">
        <v>26.964210000000001</v>
      </c>
      <c r="T38">
        <v>1.40625</v>
      </c>
      <c r="U38">
        <v>348.97500000000002</v>
      </c>
      <c r="V38">
        <v>18.140473</v>
      </c>
      <c r="W38">
        <v>34.799309999999998</v>
      </c>
      <c r="X38">
        <v>98.34375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27.965699999999998</v>
      </c>
      <c r="AE38">
        <v>34.137999999999998</v>
      </c>
      <c r="AF38">
        <v>9.0630000000000006</v>
      </c>
      <c r="AG38">
        <v>43.261200000000002</v>
      </c>
      <c r="AH38">
        <v>71.654700000000005</v>
      </c>
      <c r="AI38">
        <v>0</v>
      </c>
      <c r="AJ38">
        <v>0</v>
      </c>
      <c r="AK38">
        <v>53.778599999999997</v>
      </c>
      <c r="AL38">
        <v>2.3239999999999998</v>
      </c>
      <c r="AM38">
        <v>0</v>
      </c>
      <c r="AN38">
        <v>0.71891000000000005</v>
      </c>
      <c r="AO38">
        <v>3.39276</v>
      </c>
      <c r="AP38">
        <v>3.0743999999999998</v>
      </c>
      <c r="AQ38">
        <v>64.22</v>
      </c>
      <c r="AR38">
        <v>34.776000000000003</v>
      </c>
      <c r="AS38">
        <v>16.680479999999999</v>
      </c>
      <c r="AT38">
        <v>14.9968</v>
      </c>
      <c r="AU38">
        <v>0</v>
      </c>
      <c r="AV38">
        <v>39.997</v>
      </c>
      <c r="AW38">
        <v>37.609200000000001</v>
      </c>
      <c r="AX38">
        <v>7.3319999999999999</v>
      </c>
      <c r="AY38">
        <v>0</v>
      </c>
      <c r="AZ38">
        <f t="shared" si="0"/>
        <v>35.605000000000004</v>
      </c>
      <c r="BA38">
        <f t="shared" si="1"/>
        <v>2780.6193599999992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1.63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1.84</v>
      </c>
      <c r="CC38">
        <v>1.38</v>
      </c>
      <c r="CD38">
        <v>0.88</v>
      </c>
      <c r="CE38">
        <v>1.05</v>
      </c>
      <c r="CF38">
        <v>0.17</v>
      </c>
      <c r="CG38">
        <v>3.77</v>
      </c>
      <c r="CH38">
        <v>0.40089999999999998</v>
      </c>
      <c r="CI38">
        <v>5.29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1.2441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35.605000000000004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35.712000000000003</v>
      </c>
      <c r="H39">
        <v>0</v>
      </c>
      <c r="I39">
        <v>86.066400000000002</v>
      </c>
      <c r="J39">
        <v>2.1432000000000002</v>
      </c>
      <c r="K39">
        <v>689.35871399999996</v>
      </c>
      <c r="L39">
        <v>436.84875</v>
      </c>
      <c r="M39">
        <v>47.195999999999998</v>
      </c>
      <c r="N39">
        <v>120.65625</v>
      </c>
      <c r="O39">
        <v>126.47812500000001</v>
      </c>
      <c r="P39">
        <v>144.142</v>
      </c>
      <c r="Q39">
        <v>22.205819999999999</v>
      </c>
      <c r="R39">
        <v>21.764358000000001</v>
      </c>
      <c r="S39">
        <v>26.964210000000001</v>
      </c>
      <c r="T39">
        <v>1.40625</v>
      </c>
      <c r="U39">
        <v>348.97500000000002</v>
      </c>
      <c r="V39">
        <v>18.140473</v>
      </c>
      <c r="W39">
        <v>34.799309999999998</v>
      </c>
      <c r="X39">
        <v>98.34375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18.643799999999999</v>
      </c>
      <c r="AE39">
        <v>34.137999999999998</v>
      </c>
      <c r="AF39">
        <v>0</v>
      </c>
      <c r="AG39">
        <v>43.261200000000002</v>
      </c>
      <c r="AH39">
        <v>47.769799999999996</v>
      </c>
      <c r="AI39">
        <v>0</v>
      </c>
      <c r="AJ39">
        <v>0</v>
      </c>
      <c r="AK39">
        <v>53.778599999999997</v>
      </c>
      <c r="AL39">
        <v>11.62</v>
      </c>
      <c r="AM39">
        <v>0</v>
      </c>
      <c r="AN39">
        <v>0.71891000000000005</v>
      </c>
      <c r="AO39">
        <v>3.44862</v>
      </c>
      <c r="AP39">
        <v>3.0743999999999998</v>
      </c>
      <c r="AQ39">
        <v>48.1</v>
      </c>
      <c r="AR39">
        <v>8.8320000000000007</v>
      </c>
      <c r="AS39">
        <v>16.680479999999999</v>
      </c>
      <c r="AT39">
        <v>14.9968</v>
      </c>
      <c r="AU39">
        <v>0</v>
      </c>
      <c r="AV39">
        <v>39.997</v>
      </c>
      <c r="AW39">
        <v>37.609200000000001</v>
      </c>
      <c r="AX39">
        <v>7.3319999999999999</v>
      </c>
      <c r="AY39">
        <v>0</v>
      </c>
      <c r="AZ39">
        <f t="shared" si="0"/>
        <v>35.470100000000002</v>
      </c>
      <c r="BA39">
        <f t="shared" si="1"/>
        <v>2705.5025199999986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1.63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1.84</v>
      </c>
      <c r="CC39">
        <v>1.38</v>
      </c>
      <c r="CD39">
        <v>0.88</v>
      </c>
      <c r="CE39">
        <v>1.05</v>
      </c>
      <c r="CF39">
        <v>0.17</v>
      </c>
      <c r="CG39">
        <v>3.77</v>
      </c>
      <c r="CH39">
        <v>0.26600000000000001</v>
      </c>
      <c r="CI39">
        <v>5.29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1.2441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35.470100000000002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35.712000000000003</v>
      </c>
      <c r="H40">
        <v>0</v>
      </c>
      <c r="I40">
        <v>86.066400000000002</v>
      </c>
      <c r="J40">
        <v>2.1432000000000002</v>
      </c>
      <c r="K40">
        <v>689.35871399999996</v>
      </c>
      <c r="L40">
        <v>436.84875</v>
      </c>
      <c r="M40">
        <v>47.195999999999998</v>
      </c>
      <c r="N40">
        <v>120.65625</v>
      </c>
      <c r="O40">
        <v>126.47812500000001</v>
      </c>
      <c r="P40">
        <v>144.142</v>
      </c>
      <c r="Q40">
        <v>22.205819999999999</v>
      </c>
      <c r="R40">
        <v>21.764358000000001</v>
      </c>
      <c r="S40">
        <v>26.964210000000001</v>
      </c>
      <c r="T40">
        <v>1.40625</v>
      </c>
      <c r="U40">
        <v>348.97500000000002</v>
      </c>
      <c r="V40">
        <v>18.140473</v>
      </c>
      <c r="W40">
        <v>34.799309999999998</v>
      </c>
      <c r="X40">
        <v>98.34375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9.3218999999999994</v>
      </c>
      <c r="AE40">
        <v>34.137999999999998</v>
      </c>
      <c r="AF40">
        <v>0</v>
      </c>
      <c r="AG40">
        <v>43.261200000000002</v>
      </c>
      <c r="AH40">
        <v>23.884899999999998</v>
      </c>
      <c r="AI40">
        <v>0</v>
      </c>
      <c r="AJ40">
        <v>0</v>
      </c>
      <c r="AK40">
        <v>53.778599999999997</v>
      </c>
      <c r="AL40">
        <v>23.24</v>
      </c>
      <c r="AM40">
        <v>0</v>
      </c>
      <c r="AN40">
        <v>0.71891000000000005</v>
      </c>
      <c r="AO40">
        <v>3.4897800000000001</v>
      </c>
      <c r="AP40">
        <v>3.0743999999999998</v>
      </c>
      <c r="AQ40">
        <v>28.73</v>
      </c>
      <c r="AR40">
        <v>8.8320000000000007</v>
      </c>
      <c r="AS40">
        <v>16.680479999999999</v>
      </c>
      <c r="AT40">
        <v>14.9968</v>
      </c>
      <c r="AU40">
        <v>0</v>
      </c>
      <c r="AV40">
        <v>39.997</v>
      </c>
      <c r="AW40">
        <v>37.609200000000001</v>
      </c>
      <c r="AX40">
        <v>7.3319999999999999</v>
      </c>
      <c r="AY40">
        <v>0</v>
      </c>
      <c r="AZ40">
        <f t="shared" si="0"/>
        <v>35.337100000000007</v>
      </c>
      <c r="BA40">
        <f t="shared" si="1"/>
        <v>2664.4538799999987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1.63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1.84</v>
      </c>
      <c r="CC40">
        <v>1.38</v>
      </c>
      <c r="CD40">
        <v>0.88</v>
      </c>
      <c r="CE40">
        <v>1.05</v>
      </c>
      <c r="CF40">
        <v>0.17</v>
      </c>
      <c r="CG40">
        <v>3.77</v>
      </c>
      <c r="CH40">
        <v>0.13300000000000001</v>
      </c>
      <c r="CI40">
        <v>5.29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1.2441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35.337100000000007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35.712000000000003</v>
      </c>
      <c r="H41">
        <v>0</v>
      </c>
      <c r="I41">
        <v>86.066400000000002</v>
      </c>
      <c r="J41">
        <v>2.1432000000000002</v>
      </c>
      <c r="K41">
        <v>689.35871399999996</v>
      </c>
      <c r="L41">
        <v>436.84875</v>
      </c>
      <c r="M41">
        <v>47.195999999999998</v>
      </c>
      <c r="N41">
        <v>120.65625</v>
      </c>
      <c r="O41">
        <v>126.47812500000001</v>
      </c>
      <c r="P41">
        <v>144.142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18.140473</v>
      </c>
      <c r="W41">
        <v>34.799309999999998</v>
      </c>
      <c r="X41">
        <v>98.34375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1.351</v>
      </c>
      <c r="AE41">
        <v>16.8064</v>
      </c>
      <c r="AF41">
        <v>0</v>
      </c>
      <c r="AG41">
        <v>43.261200000000002</v>
      </c>
      <c r="AH41">
        <v>2.9009999999999998</v>
      </c>
      <c r="AI41">
        <v>0</v>
      </c>
      <c r="AJ41">
        <v>0</v>
      </c>
      <c r="AK41">
        <v>53.778599999999997</v>
      </c>
      <c r="AL41">
        <v>66.814999999999998</v>
      </c>
      <c r="AM41">
        <v>0</v>
      </c>
      <c r="AN41">
        <v>0.71891000000000005</v>
      </c>
      <c r="AO41">
        <v>3.6367799999999999</v>
      </c>
      <c r="AP41">
        <v>3.0743999999999998</v>
      </c>
      <c r="AQ41">
        <v>13</v>
      </c>
      <c r="AR41">
        <v>11.04</v>
      </c>
      <c r="AS41">
        <v>16.680479999999999</v>
      </c>
      <c r="AT41">
        <v>14.9968</v>
      </c>
      <c r="AU41">
        <v>0</v>
      </c>
      <c r="AV41">
        <v>39.997</v>
      </c>
      <c r="AW41">
        <v>37.609200000000001</v>
      </c>
      <c r="AX41">
        <v>7.3319999999999999</v>
      </c>
      <c r="AY41">
        <v>0</v>
      </c>
      <c r="AZ41">
        <f t="shared" si="0"/>
        <v>35.611199999999997</v>
      </c>
      <c r="BA41">
        <f t="shared" si="1"/>
        <v>2648.6415799999986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1.63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1.84</v>
      </c>
      <c r="CC41">
        <v>1.38</v>
      </c>
      <c r="CD41">
        <v>0.88</v>
      </c>
      <c r="CE41">
        <v>1.05</v>
      </c>
      <c r="CF41">
        <v>0.17</v>
      </c>
      <c r="CG41">
        <v>3.77</v>
      </c>
      <c r="CH41">
        <v>1.7100000000000001E-2</v>
      </c>
      <c r="CI41">
        <v>5.29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2.64</v>
      </c>
      <c r="CP41">
        <v>1.2441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35.611199999999997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35.712000000000003</v>
      </c>
      <c r="H42">
        <v>0</v>
      </c>
      <c r="I42">
        <v>86.066400000000002</v>
      </c>
      <c r="J42">
        <v>2.1432000000000002</v>
      </c>
      <c r="K42">
        <v>689.35871399999996</v>
      </c>
      <c r="L42">
        <v>436.84875</v>
      </c>
      <c r="M42">
        <v>47.195999999999998</v>
      </c>
      <c r="N42">
        <v>120.65625</v>
      </c>
      <c r="O42">
        <v>126.47812500000001</v>
      </c>
      <c r="P42">
        <v>144.142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18.140473</v>
      </c>
      <c r="W42">
        <v>34.799309999999998</v>
      </c>
      <c r="X42">
        <v>98.34375</v>
      </c>
      <c r="Y42">
        <v>0</v>
      </c>
      <c r="Z42">
        <v>0</v>
      </c>
      <c r="AA42">
        <v>0</v>
      </c>
      <c r="AB42">
        <v>13.426</v>
      </c>
      <c r="AC42">
        <v>0</v>
      </c>
      <c r="AD42">
        <v>0</v>
      </c>
      <c r="AE42">
        <v>16.8064</v>
      </c>
      <c r="AF42">
        <v>0</v>
      </c>
      <c r="AG42">
        <v>43.261200000000002</v>
      </c>
      <c r="AH42">
        <v>0</v>
      </c>
      <c r="AI42">
        <v>0</v>
      </c>
      <c r="AJ42">
        <v>0</v>
      </c>
      <c r="AK42">
        <v>53.778599999999997</v>
      </c>
      <c r="AL42">
        <v>66.814999999999998</v>
      </c>
      <c r="AM42">
        <v>0</v>
      </c>
      <c r="AN42">
        <v>0.71891000000000005</v>
      </c>
      <c r="AO42">
        <v>3.76614</v>
      </c>
      <c r="AP42">
        <v>3.0743999999999998</v>
      </c>
      <c r="AQ42">
        <v>0</v>
      </c>
      <c r="AR42">
        <v>11.04</v>
      </c>
      <c r="AS42">
        <v>16.680479999999999</v>
      </c>
      <c r="AT42">
        <v>14.9968</v>
      </c>
      <c r="AU42">
        <v>0</v>
      </c>
      <c r="AV42">
        <v>39.997</v>
      </c>
      <c r="AW42">
        <v>37.609200000000001</v>
      </c>
      <c r="AX42">
        <v>7.3319999999999999</v>
      </c>
      <c r="AY42">
        <v>0</v>
      </c>
      <c r="AZ42">
        <f t="shared" si="0"/>
        <v>35.724100000000007</v>
      </c>
      <c r="BA42">
        <f t="shared" si="1"/>
        <v>2631.6318399999991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1.63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1.84</v>
      </c>
      <c r="CC42">
        <v>1.42</v>
      </c>
      <c r="CD42">
        <v>0.89</v>
      </c>
      <c r="CE42">
        <v>1.05</v>
      </c>
      <c r="CF42">
        <v>0.17</v>
      </c>
      <c r="CG42">
        <v>3.77</v>
      </c>
      <c r="CH42">
        <v>0</v>
      </c>
      <c r="CI42">
        <v>5.29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2.72</v>
      </c>
      <c r="CP42">
        <v>1.2441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35.724100000000007</v>
      </c>
    </row>
    <row r="43" spans="1:114">
      <c r="A43" t="s">
        <v>85</v>
      </c>
      <c r="B43">
        <v>0</v>
      </c>
      <c r="C43">
        <v>0</v>
      </c>
      <c r="D43">
        <v>5.4050000000000002</v>
      </c>
      <c r="E43">
        <v>0</v>
      </c>
      <c r="F43">
        <v>0</v>
      </c>
      <c r="G43">
        <v>35.712000000000003</v>
      </c>
      <c r="H43">
        <v>0</v>
      </c>
      <c r="I43">
        <v>86.066400000000002</v>
      </c>
      <c r="J43">
        <v>2.1432000000000002</v>
      </c>
      <c r="K43">
        <v>689.35871399999996</v>
      </c>
      <c r="L43">
        <v>436.84875</v>
      </c>
      <c r="M43">
        <v>47.195999999999998</v>
      </c>
      <c r="N43">
        <v>120.65625</v>
      </c>
      <c r="O43">
        <v>126.47812500000001</v>
      </c>
      <c r="P43">
        <v>144.142</v>
      </c>
      <c r="Q43">
        <v>22.205819999999999</v>
      </c>
      <c r="R43">
        <v>21.764358000000001</v>
      </c>
      <c r="S43">
        <v>26.964210000000001</v>
      </c>
      <c r="T43">
        <v>1.40625</v>
      </c>
      <c r="U43">
        <v>348.97500000000002</v>
      </c>
      <c r="V43">
        <v>18.140473</v>
      </c>
      <c r="W43">
        <v>34.799309999999998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43.261200000000002</v>
      </c>
      <c r="AH43">
        <v>0</v>
      </c>
      <c r="AI43">
        <v>0</v>
      </c>
      <c r="AJ43">
        <v>0</v>
      </c>
      <c r="AK43">
        <v>53.778599999999997</v>
      </c>
      <c r="AL43">
        <v>66.814999999999998</v>
      </c>
      <c r="AM43">
        <v>0</v>
      </c>
      <c r="AN43">
        <v>0.71891000000000005</v>
      </c>
      <c r="AO43">
        <v>3.88374</v>
      </c>
      <c r="AP43">
        <v>3.0743999999999998</v>
      </c>
      <c r="AQ43">
        <v>0</v>
      </c>
      <c r="AR43">
        <v>34.776000000000003</v>
      </c>
      <c r="AS43">
        <v>10.7616</v>
      </c>
      <c r="AT43">
        <v>14.9968</v>
      </c>
      <c r="AU43">
        <v>0</v>
      </c>
      <c r="AV43">
        <v>39.780799999999999</v>
      </c>
      <c r="AW43">
        <v>37.609200000000001</v>
      </c>
      <c r="AX43">
        <v>7.3319999999999999</v>
      </c>
      <c r="AY43">
        <v>0</v>
      </c>
      <c r="AZ43">
        <f t="shared" si="0"/>
        <v>35.724100000000007</v>
      </c>
      <c r="BA43">
        <f t="shared" si="1"/>
        <v>2619.1179599999991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1.63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1.84</v>
      </c>
      <c r="CC43">
        <v>1.42</v>
      </c>
      <c r="CD43">
        <v>0.89</v>
      </c>
      <c r="CE43">
        <v>1.05</v>
      </c>
      <c r="CF43">
        <v>0.17</v>
      </c>
      <c r="CG43">
        <v>3.77</v>
      </c>
      <c r="CH43">
        <v>0</v>
      </c>
      <c r="CI43">
        <v>5.29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2.72</v>
      </c>
      <c r="CP43">
        <v>1.2441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35.724100000000007</v>
      </c>
    </row>
    <row r="44" spans="1:114">
      <c r="A44" t="s">
        <v>86</v>
      </c>
      <c r="B44">
        <v>0</v>
      </c>
      <c r="C44">
        <v>0</v>
      </c>
      <c r="D44">
        <v>5.4050000000000002</v>
      </c>
      <c r="E44">
        <v>0</v>
      </c>
      <c r="F44">
        <v>0</v>
      </c>
      <c r="G44">
        <v>35.712000000000003</v>
      </c>
      <c r="H44">
        <v>0</v>
      </c>
      <c r="I44">
        <v>86.066400000000002</v>
      </c>
      <c r="J44">
        <v>2.1432000000000002</v>
      </c>
      <c r="K44">
        <v>689.35871399999996</v>
      </c>
      <c r="L44">
        <v>436.84875</v>
      </c>
      <c r="M44">
        <v>47.195999999999998</v>
      </c>
      <c r="N44">
        <v>120.65625</v>
      </c>
      <c r="O44">
        <v>126.47812500000001</v>
      </c>
      <c r="P44">
        <v>144.142</v>
      </c>
      <c r="Q44">
        <v>22.205819999999999</v>
      </c>
      <c r="R44">
        <v>21.764358000000001</v>
      </c>
      <c r="S44">
        <v>26.964210000000001</v>
      </c>
      <c r="T44">
        <v>1.40625</v>
      </c>
      <c r="U44">
        <v>348.97500000000002</v>
      </c>
      <c r="V44">
        <v>18.140473</v>
      </c>
      <c r="W44">
        <v>34.799309999999998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43.261200000000002</v>
      </c>
      <c r="AH44">
        <v>0</v>
      </c>
      <c r="AI44">
        <v>0</v>
      </c>
      <c r="AJ44">
        <v>0</v>
      </c>
      <c r="AK44">
        <v>53.778599999999997</v>
      </c>
      <c r="AL44">
        <v>34.86</v>
      </c>
      <c r="AM44">
        <v>0</v>
      </c>
      <c r="AN44">
        <v>0.71891000000000005</v>
      </c>
      <c r="AO44">
        <v>3.9249000000000001</v>
      </c>
      <c r="AP44">
        <v>3.0743999999999998</v>
      </c>
      <c r="AQ44">
        <v>0</v>
      </c>
      <c r="AR44">
        <v>34.776000000000003</v>
      </c>
      <c r="AS44">
        <v>10.7616</v>
      </c>
      <c r="AT44">
        <v>14.9968</v>
      </c>
      <c r="AU44">
        <v>0</v>
      </c>
      <c r="AV44">
        <v>39.780799999999999</v>
      </c>
      <c r="AW44">
        <v>37.609200000000001</v>
      </c>
      <c r="AX44">
        <v>7.3319999999999999</v>
      </c>
      <c r="AY44">
        <v>0</v>
      </c>
      <c r="AZ44">
        <f t="shared" si="0"/>
        <v>35.7941</v>
      </c>
      <c r="BA44">
        <f t="shared" si="1"/>
        <v>2587.2741199999991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1.63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1.84</v>
      </c>
      <c r="CC44">
        <v>1.47</v>
      </c>
      <c r="CD44">
        <v>0.91</v>
      </c>
      <c r="CE44">
        <v>1.05</v>
      </c>
      <c r="CF44">
        <v>0.17</v>
      </c>
      <c r="CG44">
        <v>3.77</v>
      </c>
      <c r="CH44">
        <v>0</v>
      </c>
      <c r="CI44">
        <v>5.29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2.72</v>
      </c>
      <c r="CP44">
        <v>1.2441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35.7941</v>
      </c>
    </row>
    <row r="45" spans="1:114">
      <c r="A45" t="s">
        <v>87</v>
      </c>
      <c r="B45">
        <v>0</v>
      </c>
      <c r="C45">
        <v>0</v>
      </c>
      <c r="D45">
        <v>5.4050000000000002</v>
      </c>
      <c r="E45">
        <v>0</v>
      </c>
      <c r="F45">
        <v>0</v>
      </c>
      <c r="G45">
        <v>35.712000000000003</v>
      </c>
      <c r="H45">
        <v>0</v>
      </c>
      <c r="I45">
        <v>86.066400000000002</v>
      </c>
      <c r="J45">
        <v>2.1432000000000002</v>
      </c>
      <c r="K45">
        <v>689.35871399999996</v>
      </c>
      <c r="L45">
        <v>436.84875</v>
      </c>
      <c r="M45">
        <v>47.195999999999998</v>
      </c>
      <c r="N45">
        <v>120.65625</v>
      </c>
      <c r="O45">
        <v>126.47812500000001</v>
      </c>
      <c r="P45">
        <v>144.142</v>
      </c>
      <c r="Q45">
        <v>22.205819999999999</v>
      </c>
      <c r="R45">
        <v>21.764358000000001</v>
      </c>
      <c r="S45">
        <v>26.964210000000001</v>
      </c>
      <c r="T45">
        <v>1.40625</v>
      </c>
      <c r="U45">
        <v>348.97500000000002</v>
      </c>
      <c r="V45">
        <v>18.140473</v>
      </c>
      <c r="W45">
        <v>34.598999999999997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43.261200000000002</v>
      </c>
      <c r="AH45">
        <v>0</v>
      </c>
      <c r="AI45">
        <v>0</v>
      </c>
      <c r="AJ45">
        <v>0</v>
      </c>
      <c r="AK45">
        <v>53.778599999999997</v>
      </c>
      <c r="AL45">
        <v>11.62</v>
      </c>
      <c r="AM45">
        <v>0</v>
      </c>
      <c r="AN45">
        <v>0.71891000000000005</v>
      </c>
      <c r="AO45">
        <v>3.9689999999999999</v>
      </c>
      <c r="AP45">
        <v>3.0743999999999998</v>
      </c>
      <c r="AQ45">
        <v>0</v>
      </c>
      <c r="AR45">
        <v>34.776000000000003</v>
      </c>
      <c r="AS45">
        <v>16.142399999999999</v>
      </c>
      <c r="AT45">
        <v>14.9968</v>
      </c>
      <c r="AU45">
        <v>0</v>
      </c>
      <c r="AV45">
        <v>39.780799999999999</v>
      </c>
      <c r="AW45">
        <v>37.609200000000001</v>
      </c>
      <c r="AX45">
        <v>7.3319999999999999</v>
      </c>
      <c r="AY45">
        <v>0</v>
      </c>
      <c r="AZ45">
        <f t="shared" si="0"/>
        <v>35.854100000000003</v>
      </c>
      <c r="BA45">
        <f t="shared" si="1"/>
        <v>2569.3187099999996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1.63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1.84</v>
      </c>
      <c r="CC45">
        <v>1.47</v>
      </c>
      <c r="CD45">
        <v>0.91</v>
      </c>
      <c r="CE45">
        <v>1.05</v>
      </c>
      <c r="CF45">
        <v>0.18</v>
      </c>
      <c r="CG45">
        <v>3.77</v>
      </c>
      <c r="CH45">
        <v>0</v>
      </c>
      <c r="CI45">
        <v>5.29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2.77</v>
      </c>
      <c r="CP45">
        <v>1.2441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35.854100000000003</v>
      </c>
    </row>
    <row r="46" spans="1:114">
      <c r="A46" t="s">
        <v>88</v>
      </c>
      <c r="B46">
        <v>0</v>
      </c>
      <c r="C46">
        <v>0</v>
      </c>
      <c r="D46">
        <v>5.4050000000000002</v>
      </c>
      <c r="E46">
        <v>0</v>
      </c>
      <c r="F46">
        <v>0</v>
      </c>
      <c r="G46">
        <v>35.712000000000003</v>
      </c>
      <c r="H46">
        <v>0</v>
      </c>
      <c r="I46">
        <v>86.066400000000002</v>
      </c>
      <c r="J46">
        <v>2.1432000000000002</v>
      </c>
      <c r="K46">
        <v>689.35871399999996</v>
      </c>
      <c r="L46">
        <v>436.84875</v>
      </c>
      <c r="M46">
        <v>47.195999999999998</v>
      </c>
      <c r="N46">
        <v>120.65625</v>
      </c>
      <c r="O46">
        <v>126.47812500000001</v>
      </c>
      <c r="P46">
        <v>144.142</v>
      </c>
      <c r="Q46">
        <v>22.205819999999999</v>
      </c>
      <c r="R46">
        <v>21.764358000000001</v>
      </c>
      <c r="S46">
        <v>26.964210000000001</v>
      </c>
      <c r="T46">
        <v>1.40625</v>
      </c>
      <c r="U46">
        <v>348.97500000000002</v>
      </c>
      <c r="V46">
        <v>18.140473</v>
      </c>
      <c r="W46">
        <v>34.598999999999997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43.261200000000002</v>
      </c>
      <c r="AH46">
        <v>0</v>
      </c>
      <c r="AI46">
        <v>0</v>
      </c>
      <c r="AJ46">
        <v>0</v>
      </c>
      <c r="AK46">
        <v>53.778599999999997</v>
      </c>
      <c r="AL46">
        <v>2.3239999999999998</v>
      </c>
      <c r="AM46">
        <v>0</v>
      </c>
      <c r="AN46">
        <v>0.71891000000000005</v>
      </c>
      <c r="AO46">
        <v>4.0601399999999996</v>
      </c>
      <c r="AP46">
        <v>3.0743999999999998</v>
      </c>
      <c r="AQ46">
        <v>0</v>
      </c>
      <c r="AR46">
        <v>8.8320000000000007</v>
      </c>
      <c r="AS46">
        <v>16.142399999999999</v>
      </c>
      <c r="AT46">
        <v>14.9968</v>
      </c>
      <c r="AU46">
        <v>0</v>
      </c>
      <c r="AV46">
        <v>39.780799999999999</v>
      </c>
      <c r="AW46">
        <v>37.609200000000001</v>
      </c>
      <c r="AX46">
        <v>7.3319999999999999</v>
      </c>
      <c r="AY46">
        <v>0</v>
      </c>
      <c r="AZ46">
        <f t="shared" si="0"/>
        <v>35.854100000000003</v>
      </c>
      <c r="BA46">
        <f t="shared" si="1"/>
        <v>2534.1698499999998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1.63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1.84</v>
      </c>
      <c r="CC46">
        <v>1.47</v>
      </c>
      <c r="CD46">
        <v>0.91</v>
      </c>
      <c r="CE46">
        <v>1.05</v>
      </c>
      <c r="CF46">
        <v>0.18</v>
      </c>
      <c r="CG46">
        <v>3.77</v>
      </c>
      <c r="CH46">
        <v>0</v>
      </c>
      <c r="CI46">
        <v>5.29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2.77</v>
      </c>
      <c r="CP46">
        <v>1.2441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35.854100000000003</v>
      </c>
    </row>
    <row r="47" spans="1:114">
      <c r="A47" t="s">
        <v>89</v>
      </c>
      <c r="B47">
        <v>0</v>
      </c>
      <c r="C47">
        <v>0</v>
      </c>
      <c r="D47">
        <v>5.4050000000000002</v>
      </c>
      <c r="E47">
        <v>0</v>
      </c>
      <c r="F47">
        <v>0</v>
      </c>
      <c r="G47">
        <v>35.712000000000003</v>
      </c>
      <c r="H47">
        <v>0</v>
      </c>
      <c r="I47">
        <v>86.066400000000002</v>
      </c>
      <c r="J47">
        <v>2.1432000000000002</v>
      </c>
      <c r="K47">
        <v>344.67935699999998</v>
      </c>
      <c r="L47">
        <v>436.84875</v>
      </c>
      <c r="M47">
        <v>47.195999999999998</v>
      </c>
      <c r="N47">
        <v>120.65625</v>
      </c>
      <c r="O47">
        <v>126.47812500000001</v>
      </c>
      <c r="P47">
        <v>144.142</v>
      </c>
      <c r="Q47">
        <v>22.205819999999999</v>
      </c>
      <c r="R47">
        <v>21.764358000000001</v>
      </c>
      <c r="S47">
        <v>26.964210000000001</v>
      </c>
      <c r="T47">
        <v>1.40625</v>
      </c>
      <c r="U47">
        <v>348.97500000000002</v>
      </c>
      <c r="V47">
        <v>18.140473</v>
      </c>
      <c r="W47">
        <v>34.598999999999997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43.261200000000002</v>
      </c>
      <c r="AH47">
        <v>0</v>
      </c>
      <c r="AI47">
        <v>0</v>
      </c>
      <c r="AJ47">
        <v>0</v>
      </c>
      <c r="AK47">
        <v>53.778599999999997</v>
      </c>
      <c r="AL47">
        <v>2.3239999999999998</v>
      </c>
      <c r="AM47">
        <v>0</v>
      </c>
      <c r="AN47">
        <v>0.71891000000000005</v>
      </c>
      <c r="AO47">
        <v>4.0366200000000001</v>
      </c>
      <c r="AP47">
        <v>2.4339</v>
      </c>
      <c r="AQ47">
        <v>0</v>
      </c>
      <c r="AR47">
        <v>8.8320000000000007</v>
      </c>
      <c r="AS47">
        <v>10.7616</v>
      </c>
      <c r="AT47">
        <v>14.9968</v>
      </c>
      <c r="AU47">
        <v>0</v>
      </c>
      <c r="AV47">
        <v>39.780799999999999</v>
      </c>
      <c r="AW47">
        <v>37.609200000000001</v>
      </c>
      <c r="AX47">
        <v>7.3319999999999999</v>
      </c>
      <c r="AY47">
        <v>0</v>
      </c>
      <c r="AZ47">
        <f t="shared" si="0"/>
        <v>35.894100000000009</v>
      </c>
      <c r="BA47">
        <f t="shared" si="1"/>
        <v>2183.4856729999997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1.63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1.84</v>
      </c>
      <c r="CC47">
        <v>1.47</v>
      </c>
      <c r="CD47">
        <v>0.91</v>
      </c>
      <c r="CE47">
        <v>1.05</v>
      </c>
      <c r="CF47">
        <v>0.18</v>
      </c>
      <c r="CG47">
        <v>3.77</v>
      </c>
      <c r="CH47">
        <v>0</v>
      </c>
      <c r="CI47">
        <v>5.33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2.77</v>
      </c>
      <c r="CP47">
        <v>1.2441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35.894100000000009</v>
      </c>
    </row>
    <row r="48" spans="1:114">
      <c r="A48" t="s">
        <v>90</v>
      </c>
      <c r="B48">
        <v>0</v>
      </c>
      <c r="C48">
        <v>0</v>
      </c>
      <c r="D48">
        <v>5.4050000000000002</v>
      </c>
      <c r="E48">
        <v>0</v>
      </c>
      <c r="F48">
        <v>0</v>
      </c>
      <c r="G48">
        <v>35.712000000000003</v>
      </c>
      <c r="H48">
        <v>0</v>
      </c>
      <c r="I48">
        <v>86.066400000000002</v>
      </c>
      <c r="J48">
        <v>2.1432000000000002</v>
      </c>
      <c r="K48">
        <v>344.67935699999998</v>
      </c>
      <c r="L48">
        <v>436.84875</v>
      </c>
      <c r="M48">
        <v>47.195999999999998</v>
      </c>
      <c r="N48">
        <v>120.65625</v>
      </c>
      <c r="O48">
        <v>126.47812500000001</v>
      </c>
      <c r="P48">
        <v>144.142</v>
      </c>
      <c r="Q48">
        <v>22.205819999999999</v>
      </c>
      <c r="R48">
        <v>21.764358000000001</v>
      </c>
      <c r="S48">
        <v>26.964210000000001</v>
      </c>
      <c r="T48">
        <v>1.40625</v>
      </c>
      <c r="U48">
        <v>348.97500000000002</v>
      </c>
      <c r="V48">
        <v>18.140473</v>
      </c>
      <c r="W48">
        <v>34.598999999999997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43.261200000000002</v>
      </c>
      <c r="AH48">
        <v>0</v>
      </c>
      <c r="AI48">
        <v>0</v>
      </c>
      <c r="AJ48">
        <v>0</v>
      </c>
      <c r="AK48">
        <v>53.778599999999997</v>
      </c>
      <c r="AL48">
        <v>2.3239999999999998</v>
      </c>
      <c r="AM48">
        <v>0</v>
      </c>
      <c r="AN48">
        <v>0.71891000000000005</v>
      </c>
      <c r="AO48">
        <v>4.0454400000000001</v>
      </c>
      <c r="AP48">
        <v>2.4339</v>
      </c>
      <c r="AQ48">
        <v>0</v>
      </c>
      <c r="AR48">
        <v>8.8320000000000007</v>
      </c>
      <c r="AS48">
        <v>10.7616</v>
      </c>
      <c r="AT48">
        <v>14.9968</v>
      </c>
      <c r="AU48">
        <v>0</v>
      </c>
      <c r="AV48">
        <v>39.780799999999999</v>
      </c>
      <c r="AW48">
        <v>37.609200000000001</v>
      </c>
      <c r="AX48">
        <v>7.3319999999999999</v>
      </c>
      <c r="AY48">
        <v>0</v>
      </c>
      <c r="AZ48">
        <f t="shared" si="0"/>
        <v>35.894100000000009</v>
      </c>
      <c r="BA48">
        <f t="shared" si="1"/>
        <v>2183.4944929999997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1.63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1.84</v>
      </c>
      <c r="CC48">
        <v>1.47</v>
      </c>
      <c r="CD48">
        <v>0.91</v>
      </c>
      <c r="CE48">
        <v>1.05</v>
      </c>
      <c r="CF48">
        <v>0.18</v>
      </c>
      <c r="CG48">
        <v>3.77</v>
      </c>
      <c r="CH48">
        <v>0</v>
      </c>
      <c r="CI48">
        <v>5.33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2.77</v>
      </c>
      <c r="CP48">
        <v>1.2441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35.894100000000009</v>
      </c>
    </row>
    <row r="49" spans="1:114">
      <c r="A49" t="s">
        <v>91</v>
      </c>
      <c r="B49">
        <v>0</v>
      </c>
      <c r="C49">
        <v>0</v>
      </c>
      <c r="D49">
        <v>5.4050000000000002</v>
      </c>
      <c r="E49">
        <v>0</v>
      </c>
      <c r="F49">
        <v>0</v>
      </c>
      <c r="G49">
        <v>35.712000000000003</v>
      </c>
      <c r="H49">
        <v>0</v>
      </c>
      <c r="I49">
        <v>86.066400000000002</v>
      </c>
      <c r="J49">
        <v>2.1432000000000002</v>
      </c>
      <c r="K49">
        <v>344.67935699999998</v>
      </c>
      <c r="L49">
        <v>436.84875</v>
      </c>
      <c r="M49">
        <v>47.195999999999998</v>
      </c>
      <c r="N49">
        <v>120.65625</v>
      </c>
      <c r="O49">
        <v>126.47812500000001</v>
      </c>
      <c r="P49">
        <v>144.142</v>
      </c>
      <c r="Q49">
        <v>22.205819999999999</v>
      </c>
      <c r="R49">
        <v>21.764358000000001</v>
      </c>
      <c r="S49">
        <v>26.964210000000001</v>
      </c>
      <c r="T49">
        <v>1.40625</v>
      </c>
      <c r="U49">
        <v>348.97500000000002</v>
      </c>
      <c r="V49">
        <v>18.140473</v>
      </c>
      <c r="W49">
        <v>33.991999999999997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43.261200000000002</v>
      </c>
      <c r="AH49">
        <v>0</v>
      </c>
      <c r="AI49">
        <v>0</v>
      </c>
      <c r="AJ49">
        <v>0</v>
      </c>
      <c r="AK49">
        <v>53.778599999999997</v>
      </c>
      <c r="AL49">
        <v>2.3239999999999998</v>
      </c>
      <c r="AM49">
        <v>0</v>
      </c>
      <c r="AN49">
        <v>0.71891000000000005</v>
      </c>
      <c r="AO49">
        <v>4.0395599999999998</v>
      </c>
      <c r="AP49">
        <v>2.4339</v>
      </c>
      <c r="AQ49">
        <v>0</v>
      </c>
      <c r="AR49">
        <v>8.8320000000000007</v>
      </c>
      <c r="AS49">
        <v>10.7616</v>
      </c>
      <c r="AT49">
        <v>14.9968</v>
      </c>
      <c r="AU49">
        <v>0</v>
      </c>
      <c r="AV49">
        <v>39.780799999999999</v>
      </c>
      <c r="AW49">
        <v>37.609200000000001</v>
      </c>
      <c r="AX49">
        <v>7.3319999999999999</v>
      </c>
      <c r="AY49">
        <v>0</v>
      </c>
      <c r="AZ49">
        <f t="shared" si="0"/>
        <v>35.894100000000009</v>
      </c>
      <c r="BA49">
        <f t="shared" si="1"/>
        <v>2182.8816129999996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1.63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1.84</v>
      </c>
      <c r="CC49">
        <v>1.47</v>
      </c>
      <c r="CD49">
        <v>0.91</v>
      </c>
      <c r="CE49">
        <v>1.05</v>
      </c>
      <c r="CF49">
        <v>0.18</v>
      </c>
      <c r="CG49">
        <v>3.77</v>
      </c>
      <c r="CH49">
        <v>0</v>
      </c>
      <c r="CI49">
        <v>5.33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2.77</v>
      </c>
      <c r="CP49">
        <v>1.2441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35.894100000000009</v>
      </c>
    </row>
    <row r="50" spans="1:114">
      <c r="A50" t="s">
        <v>92</v>
      </c>
      <c r="B50">
        <v>0</v>
      </c>
      <c r="C50">
        <v>0</v>
      </c>
      <c r="D50">
        <v>5.4050000000000002</v>
      </c>
      <c r="E50">
        <v>0</v>
      </c>
      <c r="F50">
        <v>0</v>
      </c>
      <c r="G50">
        <v>35.712000000000003</v>
      </c>
      <c r="H50">
        <v>0</v>
      </c>
      <c r="I50">
        <v>86.066400000000002</v>
      </c>
      <c r="J50">
        <v>2.1432000000000002</v>
      </c>
      <c r="K50">
        <v>344.67935699999998</v>
      </c>
      <c r="L50">
        <v>436.84875</v>
      </c>
      <c r="M50">
        <v>47.195999999999998</v>
      </c>
      <c r="N50">
        <v>120.65625</v>
      </c>
      <c r="O50">
        <v>126.47812500000001</v>
      </c>
      <c r="P50">
        <v>144.142</v>
      </c>
      <c r="Q50">
        <v>22.205819999999999</v>
      </c>
      <c r="R50">
        <v>21.764358000000001</v>
      </c>
      <c r="S50">
        <v>26.964210000000001</v>
      </c>
      <c r="T50">
        <v>1.40625</v>
      </c>
      <c r="U50">
        <v>348.97500000000002</v>
      </c>
      <c r="V50">
        <v>18.140473</v>
      </c>
      <c r="W50">
        <v>33.991999999999997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43.261200000000002</v>
      </c>
      <c r="AH50">
        <v>0</v>
      </c>
      <c r="AI50">
        <v>0</v>
      </c>
      <c r="AJ50">
        <v>0</v>
      </c>
      <c r="AK50">
        <v>53.778599999999997</v>
      </c>
      <c r="AL50">
        <v>2.3239999999999998</v>
      </c>
      <c r="AM50">
        <v>0</v>
      </c>
      <c r="AN50">
        <v>0.71891000000000005</v>
      </c>
      <c r="AO50">
        <v>4.0571999999999999</v>
      </c>
      <c r="AP50">
        <v>2.4339</v>
      </c>
      <c r="AQ50">
        <v>0</v>
      </c>
      <c r="AR50">
        <v>8.8320000000000007</v>
      </c>
      <c r="AS50">
        <v>10.7616</v>
      </c>
      <c r="AT50">
        <v>14.9968</v>
      </c>
      <c r="AU50">
        <v>0</v>
      </c>
      <c r="AV50">
        <v>39.780799999999999</v>
      </c>
      <c r="AW50">
        <v>37.609200000000001</v>
      </c>
      <c r="AX50">
        <v>7.3319999999999999</v>
      </c>
      <c r="AY50">
        <v>0</v>
      </c>
      <c r="AZ50">
        <f t="shared" si="0"/>
        <v>35.894100000000009</v>
      </c>
      <c r="BA50">
        <f t="shared" si="1"/>
        <v>2182.8992529999996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1.63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1.84</v>
      </c>
      <c r="CC50">
        <v>1.47</v>
      </c>
      <c r="CD50">
        <v>0.91</v>
      </c>
      <c r="CE50">
        <v>1.05</v>
      </c>
      <c r="CF50">
        <v>0.18</v>
      </c>
      <c r="CG50">
        <v>3.77</v>
      </c>
      <c r="CH50">
        <v>0</v>
      </c>
      <c r="CI50">
        <v>5.33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2.77</v>
      </c>
      <c r="CP50">
        <v>1.2441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35.894100000000009</v>
      </c>
    </row>
    <row r="51" spans="1:114">
      <c r="A51" t="s">
        <v>93</v>
      </c>
      <c r="B51">
        <v>0</v>
      </c>
      <c r="C51">
        <v>0</v>
      </c>
      <c r="D51">
        <v>5.4050000000000002</v>
      </c>
      <c r="E51">
        <v>0</v>
      </c>
      <c r="F51">
        <v>0</v>
      </c>
      <c r="G51">
        <v>35.712000000000003</v>
      </c>
      <c r="H51">
        <v>0</v>
      </c>
      <c r="I51">
        <v>86.066400000000002</v>
      </c>
      <c r="J51">
        <v>2.1432000000000002</v>
      </c>
      <c r="K51">
        <v>344.67935699999998</v>
      </c>
      <c r="L51">
        <v>436.84875</v>
      </c>
      <c r="M51">
        <v>47.195999999999998</v>
      </c>
      <c r="N51">
        <v>120.65625</v>
      </c>
      <c r="O51">
        <v>126.47812500000001</v>
      </c>
      <c r="P51">
        <v>144.142</v>
      </c>
      <c r="Q51">
        <v>22.205819999999999</v>
      </c>
      <c r="R51">
        <v>21.764358000000001</v>
      </c>
      <c r="S51">
        <v>26.964210000000001</v>
      </c>
      <c r="T51">
        <v>1.40625</v>
      </c>
      <c r="U51">
        <v>348.97500000000002</v>
      </c>
      <c r="V51">
        <v>18.140473</v>
      </c>
      <c r="W51">
        <v>33.384999999999998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43.261200000000002</v>
      </c>
      <c r="AH51">
        <v>0</v>
      </c>
      <c r="AI51">
        <v>0</v>
      </c>
      <c r="AJ51">
        <v>0</v>
      </c>
      <c r="AK51">
        <v>53.778599999999997</v>
      </c>
      <c r="AL51">
        <v>2.3239999999999998</v>
      </c>
      <c r="AM51">
        <v>0</v>
      </c>
      <c r="AN51">
        <v>0.71891000000000005</v>
      </c>
      <c r="AO51">
        <v>4.1013000000000002</v>
      </c>
      <c r="AP51">
        <v>1.7934000000000001</v>
      </c>
      <c r="AQ51">
        <v>0</v>
      </c>
      <c r="AR51">
        <v>15.456</v>
      </c>
      <c r="AS51">
        <v>10.7616</v>
      </c>
      <c r="AT51">
        <v>14.9968</v>
      </c>
      <c r="AU51">
        <v>0</v>
      </c>
      <c r="AV51">
        <v>39.780799999999999</v>
      </c>
      <c r="AW51">
        <v>37.609200000000001</v>
      </c>
      <c r="AX51">
        <v>7.3319999999999999</v>
      </c>
      <c r="AY51">
        <v>0</v>
      </c>
      <c r="AZ51">
        <f t="shared" si="0"/>
        <v>35.894100000000009</v>
      </c>
      <c r="BA51">
        <f t="shared" si="1"/>
        <v>2188.3198529999995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1.63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1.84</v>
      </c>
      <c r="CC51">
        <v>1.47</v>
      </c>
      <c r="CD51">
        <v>0.91</v>
      </c>
      <c r="CE51">
        <v>1.05</v>
      </c>
      <c r="CF51">
        <v>0.18</v>
      </c>
      <c r="CG51">
        <v>3.77</v>
      </c>
      <c r="CH51">
        <v>0</v>
      </c>
      <c r="CI51">
        <v>5.33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2.77</v>
      </c>
      <c r="CP51">
        <v>1.2441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35.894100000000009</v>
      </c>
    </row>
    <row r="52" spans="1:114">
      <c r="A52" t="s">
        <v>94</v>
      </c>
      <c r="B52">
        <v>0</v>
      </c>
      <c r="C52">
        <v>0</v>
      </c>
      <c r="D52">
        <v>5.4050000000000002</v>
      </c>
      <c r="E52">
        <v>0</v>
      </c>
      <c r="F52">
        <v>0</v>
      </c>
      <c r="G52">
        <v>35.712000000000003</v>
      </c>
      <c r="H52">
        <v>0</v>
      </c>
      <c r="I52">
        <v>86.066400000000002</v>
      </c>
      <c r="J52">
        <v>2.1432000000000002</v>
      </c>
      <c r="K52">
        <v>344.67935699999998</v>
      </c>
      <c r="L52">
        <v>436.84875</v>
      </c>
      <c r="M52">
        <v>47.195999999999998</v>
      </c>
      <c r="N52">
        <v>120.65625</v>
      </c>
      <c r="O52">
        <v>126.47812500000001</v>
      </c>
      <c r="P52">
        <v>144.142</v>
      </c>
      <c r="Q52">
        <v>22.205819999999999</v>
      </c>
      <c r="R52">
        <v>21.764358000000001</v>
      </c>
      <c r="S52">
        <v>26.964210000000001</v>
      </c>
      <c r="T52">
        <v>1.40625</v>
      </c>
      <c r="U52">
        <v>348.97500000000002</v>
      </c>
      <c r="V52">
        <v>18.140473</v>
      </c>
      <c r="W52">
        <v>33.384999999999998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43.261200000000002</v>
      </c>
      <c r="AH52">
        <v>0</v>
      </c>
      <c r="AI52">
        <v>0</v>
      </c>
      <c r="AJ52">
        <v>0</v>
      </c>
      <c r="AK52">
        <v>53.778599999999997</v>
      </c>
      <c r="AL52">
        <v>2.3239999999999998</v>
      </c>
      <c r="AM52">
        <v>0</v>
      </c>
      <c r="AN52">
        <v>0.71891000000000005</v>
      </c>
      <c r="AO52">
        <v>4.2042000000000002</v>
      </c>
      <c r="AP52">
        <v>1.7934000000000001</v>
      </c>
      <c r="AQ52">
        <v>0</v>
      </c>
      <c r="AR52">
        <v>15.456</v>
      </c>
      <c r="AS52">
        <v>10.7616</v>
      </c>
      <c r="AT52">
        <v>14.9968</v>
      </c>
      <c r="AU52">
        <v>0</v>
      </c>
      <c r="AV52">
        <v>39.780799999999999</v>
      </c>
      <c r="AW52">
        <v>37.609200000000001</v>
      </c>
      <c r="AX52">
        <v>7.3319999999999999</v>
      </c>
      <c r="AY52">
        <v>0</v>
      </c>
      <c r="AZ52">
        <f t="shared" si="0"/>
        <v>35.894100000000009</v>
      </c>
      <c r="BA52">
        <f t="shared" si="1"/>
        <v>2188.4227529999994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1.63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1.84</v>
      </c>
      <c r="CC52">
        <v>1.47</v>
      </c>
      <c r="CD52">
        <v>0.91</v>
      </c>
      <c r="CE52">
        <v>1.05</v>
      </c>
      <c r="CF52">
        <v>0.18</v>
      </c>
      <c r="CG52">
        <v>3.77</v>
      </c>
      <c r="CH52">
        <v>0</v>
      </c>
      <c r="CI52">
        <v>5.33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2.77</v>
      </c>
      <c r="CP52">
        <v>1.2441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35.894100000000009</v>
      </c>
    </row>
    <row r="53" spans="1:114">
      <c r="A53" t="s">
        <v>95</v>
      </c>
      <c r="B53">
        <v>0</v>
      </c>
      <c r="C53">
        <v>0</v>
      </c>
      <c r="D53">
        <v>5.4050000000000002</v>
      </c>
      <c r="E53">
        <v>0</v>
      </c>
      <c r="F53">
        <v>0</v>
      </c>
      <c r="G53">
        <v>35.712000000000003</v>
      </c>
      <c r="H53">
        <v>0</v>
      </c>
      <c r="I53">
        <v>86.066400000000002</v>
      </c>
      <c r="J53">
        <v>2.1432000000000002</v>
      </c>
      <c r="K53">
        <v>344.67935699999998</v>
      </c>
      <c r="L53">
        <v>436.84875</v>
      </c>
      <c r="M53">
        <v>47.195999999999998</v>
      </c>
      <c r="N53">
        <v>120.65625</v>
      </c>
      <c r="O53">
        <v>126.47812500000001</v>
      </c>
      <c r="P53">
        <v>143.56</v>
      </c>
      <c r="Q53">
        <v>22.205819999999999</v>
      </c>
      <c r="R53">
        <v>21.764358000000001</v>
      </c>
      <c r="S53">
        <v>26.964210000000001</v>
      </c>
      <c r="T53">
        <v>1.40625</v>
      </c>
      <c r="U53">
        <v>348.97500000000002</v>
      </c>
      <c r="V53">
        <v>18.140473</v>
      </c>
      <c r="W53">
        <v>33.991999999999997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43.261200000000002</v>
      </c>
      <c r="AH53">
        <v>0</v>
      </c>
      <c r="AI53">
        <v>0</v>
      </c>
      <c r="AJ53">
        <v>0</v>
      </c>
      <c r="AK53">
        <v>53.778599999999997</v>
      </c>
      <c r="AL53">
        <v>2.3239999999999998</v>
      </c>
      <c r="AM53">
        <v>0</v>
      </c>
      <c r="AN53">
        <v>0.71891000000000005</v>
      </c>
      <c r="AO53">
        <v>2.1256200000000001</v>
      </c>
      <c r="AP53">
        <v>6.2769000000000004</v>
      </c>
      <c r="AQ53">
        <v>0</v>
      </c>
      <c r="AR53">
        <v>14.904</v>
      </c>
      <c r="AS53">
        <v>10.7616</v>
      </c>
      <c r="AT53">
        <v>14.9968</v>
      </c>
      <c r="AU53">
        <v>0</v>
      </c>
      <c r="AV53">
        <v>39.780799999999999</v>
      </c>
      <c r="AW53">
        <v>37.609200000000001</v>
      </c>
      <c r="AX53">
        <v>7.3319999999999999</v>
      </c>
      <c r="AY53">
        <v>0</v>
      </c>
      <c r="AZ53">
        <f t="shared" si="0"/>
        <v>35.734100000000012</v>
      </c>
      <c r="BA53">
        <f t="shared" si="1"/>
        <v>2190.1406729999999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1.63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1.84</v>
      </c>
      <c r="CC53">
        <v>1.47</v>
      </c>
      <c r="CD53">
        <v>0.91</v>
      </c>
      <c r="CE53">
        <v>0.89</v>
      </c>
      <c r="CF53">
        <v>0.18</v>
      </c>
      <c r="CG53">
        <v>3.77</v>
      </c>
      <c r="CH53">
        <v>0</v>
      </c>
      <c r="CI53">
        <v>5.33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2.77</v>
      </c>
      <c r="CP53">
        <v>1.2441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35.734100000000012</v>
      </c>
    </row>
    <row r="54" spans="1:114">
      <c r="A54" t="s">
        <v>96</v>
      </c>
      <c r="B54">
        <v>0</v>
      </c>
      <c r="C54">
        <v>0</v>
      </c>
      <c r="D54">
        <v>5.4050000000000002</v>
      </c>
      <c r="E54">
        <v>0</v>
      </c>
      <c r="F54">
        <v>0</v>
      </c>
      <c r="G54">
        <v>35.712000000000003</v>
      </c>
      <c r="H54">
        <v>0</v>
      </c>
      <c r="I54">
        <v>86.066400000000002</v>
      </c>
      <c r="J54">
        <v>2.1432000000000002</v>
      </c>
      <c r="K54">
        <v>344.67935699999998</v>
      </c>
      <c r="L54">
        <v>436.84875</v>
      </c>
      <c r="M54">
        <v>47.195999999999998</v>
      </c>
      <c r="N54">
        <v>120.65625</v>
      </c>
      <c r="O54">
        <v>126.47812500000001</v>
      </c>
      <c r="P54">
        <v>143.56</v>
      </c>
      <c r="Q54">
        <v>22.205819999999999</v>
      </c>
      <c r="R54">
        <v>21.764358000000001</v>
      </c>
      <c r="S54">
        <v>26.964210000000001</v>
      </c>
      <c r="T54">
        <v>1.40625</v>
      </c>
      <c r="U54">
        <v>348.97500000000002</v>
      </c>
      <c r="V54">
        <v>18.140473</v>
      </c>
      <c r="W54">
        <v>33.991999999999997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43.261200000000002</v>
      </c>
      <c r="AH54">
        <v>0</v>
      </c>
      <c r="AI54">
        <v>0</v>
      </c>
      <c r="AJ54">
        <v>0</v>
      </c>
      <c r="AK54">
        <v>53.778599999999997</v>
      </c>
      <c r="AL54">
        <v>2.3239999999999998</v>
      </c>
      <c r="AM54">
        <v>0</v>
      </c>
      <c r="AN54">
        <v>0.71891000000000005</v>
      </c>
      <c r="AO54">
        <v>2.1814800000000001</v>
      </c>
      <c r="AP54">
        <v>6.2769000000000004</v>
      </c>
      <c r="AQ54">
        <v>0</v>
      </c>
      <c r="AR54">
        <v>14.904</v>
      </c>
      <c r="AS54">
        <v>10.7616</v>
      </c>
      <c r="AT54">
        <v>14.9968</v>
      </c>
      <c r="AU54">
        <v>0</v>
      </c>
      <c r="AV54">
        <v>39.780799999999999</v>
      </c>
      <c r="AW54">
        <v>37.609200000000001</v>
      </c>
      <c r="AX54">
        <v>7.3319999999999999</v>
      </c>
      <c r="AY54">
        <v>0</v>
      </c>
      <c r="AZ54">
        <f t="shared" si="0"/>
        <v>35.634100000000004</v>
      </c>
      <c r="BA54">
        <f t="shared" si="1"/>
        <v>2190.0965329999999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1.63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1.84</v>
      </c>
      <c r="CC54">
        <v>1.4</v>
      </c>
      <c r="CD54">
        <v>0.88</v>
      </c>
      <c r="CE54">
        <v>0.89</v>
      </c>
      <c r="CF54">
        <v>0.18</v>
      </c>
      <c r="CG54">
        <v>3.77</v>
      </c>
      <c r="CH54">
        <v>0</v>
      </c>
      <c r="CI54">
        <v>5.33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2.77</v>
      </c>
      <c r="CP54">
        <v>1.2441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35.634100000000004</v>
      </c>
    </row>
    <row r="55" spans="1:114">
      <c r="A55" t="s">
        <v>97</v>
      </c>
      <c r="B55">
        <v>0</v>
      </c>
      <c r="C55">
        <v>0</v>
      </c>
      <c r="D55">
        <v>5.4050000000000002</v>
      </c>
      <c r="E55">
        <v>0</v>
      </c>
      <c r="F55">
        <v>0</v>
      </c>
      <c r="G55">
        <v>35.712000000000003</v>
      </c>
      <c r="H55">
        <v>0</v>
      </c>
      <c r="I55">
        <v>86.066400000000002</v>
      </c>
      <c r="J55">
        <v>2.1432000000000002</v>
      </c>
      <c r="K55">
        <v>344.67935699999998</v>
      </c>
      <c r="L55">
        <v>436.84875</v>
      </c>
      <c r="M55">
        <v>47.195999999999998</v>
      </c>
      <c r="N55">
        <v>120.65625</v>
      </c>
      <c r="O55">
        <v>126.47812500000001</v>
      </c>
      <c r="P55">
        <v>143.56</v>
      </c>
      <c r="Q55">
        <v>22.205819999999999</v>
      </c>
      <c r="R55">
        <v>21.764358000000001</v>
      </c>
      <c r="S55">
        <v>26.964210000000001</v>
      </c>
      <c r="T55">
        <v>1.40625</v>
      </c>
      <c r="U55">
        <v>348.97500000000002</v>
      </c>
      <c r="V55">
        <v>18.140473</v>
      </c>
      <c r="W55">
        <v>33.991999999999997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43.261200000000002</v>
      </c>
      <c r="AH55">
        <v>0</v>
      </c>
      <c r="AI55">
        <v>0</v>
      </c>
      <c r="AJ55">
        <v>0</v>
      </c>
      <c r="AK55">
        <v>53.778599999999997</v>
      </c>
      <c r="AL55">
        <v>2.3239999999999998</v>
      </c>
      <c r="AM55">
        <v>0</v>
      </c>
      <c r="AN55">
        <v>0.71891000000000005</v>
      </c>
      <c r="AO55">
        <v>2.2373400000000001</v>
      </c>
      <c r="AP55">
        <v>6.2769000000000004</v>
      </c>
      <c r="AQ55">
        <v>0</v>
      </c>
      <c r="AR55">
        <v>22.08</v>
      </c>
      <c r="AS55">
        <v>10.7616</v>
      </c>
      <c r="AT55">
        <v>14.9968</v>
      </c>
      <c r="AU55">
        <v>0</v>
      </c>
      <c r="AV55">
        <v>39.780799999999999</v>
      </c>
      <c r="AW55">
        <v>37.609200000000001</v>
      </c>
      <c r="AX55">
        <v>7.3319999999999999</v>
      </c>
      <c r="AY55">
        <v>0</v>
      </c>
      <c r="AZ55">
        <f t="shared" si="0"/>
        <v>35.634100000000004</v>
      </c>
      <c r="BA55">
        <f t="shared" si="1"/>
        <v>2206.3913929999999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1.63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1.84</v>
      </c>
      <c r="CC55">
        <v>1.4</v>
      </c>
      <c r="CD55">
        <v>0.88</v>
      </c>
      <c r="CE55">
        <v>0.89</v>
      </c>
      <c r="CF55">
        <v>0.18</v>
      </c>
      <c r="CG55">
        <v>3.77</v>
      </c>
      <c r="CH55">
        <v>0</v>
      </c>
      <c r="CI55">
        <v>5.33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2.77</v>
      </c>
      <c r="CP55">
        <v>1.2441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35.634100000000004</v>
      </c>
    </row>
    <row r="56" spans="1:114">
      <c r="A56" t="s">
        <v>98</v>
      </c>
      <c r="B56">
        <v>0</v>
      </c>
      <c r="C56">
        <v>0</v>
      </c>
      <c r="D56">
        <v>5.4050000000000002</v>
      </c>
      <c r="E56">
        <v>0</v>
      </c>
      <c r="F56">
        <v>0</v>
      </c>
      <c r="G56">
        <v>35.712000000000003</v>
      </c>
      <c r="H56">
        <v>0</v>
      </c>
      <c r="I56">
        <v>86.066400000000002</v>
      </c>
      <c r="J56">
        <v>2.1432000000000002</v>
      </c>
      <c r="K56">
        <v>344.67935699999998</v>
      </c>
      <c r="L56">
        <v>436.84875</v>
      </c>
      <c r="M56">
        <v>47.195999999999998</v>
      </c>
      <c r="N56">
        <v>120.65625</v>
      </c>
      <c r="O56">
        <v>126.47812500000001</v>
      </c>
      <c r="P56">
        <v>143.56</v>
      </c>
      <c r="Q56">
        <v>22.205819999999999</v>
      </c>
      <c r="R56">
        <v>21.764358000000001</v>
      </c>
      <c r="S56">
        <v>26.964210000000001</v>
      </c>
      <c r="T56">
        <v>1.40625</v>
      </c>
      <c r="U56">
        <v>348.97500000000002</v>
      </c>
      <c r="V56">
        <v>18.140473</v>
      </c>
      <c r="W56">
        <v>33.991999999999997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43.261200000000002</v>
      </c>
      <c r="AH56">
        <v>0</v>
      </c>
      <c r="AI56">
        <v>0</v>
      </c>
      <c r="AJ56">
        <v>0</v>
      </c>
      <c r="AK56">
        <v>53.778599999999997</v>
      </c>
      <c r="AL56">
        <v>2.3239999999999998</v>
      </c>
      <c r="AM56">
        <v>0</v>
      </c>
      <c r="AN56">
        <v>0.71891000000000005</v>
      </c>
      <c r="AO56">
        <v>2.2490999999999999</v>
      </c>
      <c r="AP56">
        <v>6.2769000000000004</v>
      </c>
      <c r="AQ56">
        <v>0</v>
      </c>
      <c r="AR56">
        <v>22.08</v>
      </c>
      <c r="AS56">
        <v>10.7616</v>
      </c>
      <c r="AT56">
        <v>14.9968</v>
      </c>
      <c r="AU56">
        <v>0</v>
      </c>
      <c r="AV56">
        <v>39.780799999999999</v>
      </c>
      <c r="AW56">
        <v>37.609200000000001</v>
      </c>
      <c r="AX56">
        <v>7.3319999999999999</v>
      </c>
      <c r="AY56">
        <v>0</v>
      </c>
      <c r="AZ56">
        <f t="shared" si="0"/>
        <v>35.634100000000004</v>
      </c>
      <c r="BA56">
        <f t="shared" si="1"/>
        <v>2206.4031529999997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1.63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1.84</v>
      </c>
      <c r="CC56">
        <v>1.4</v>
      </c>
      <c r="CD56">
        <v>0.88</v>
      </c>
      <c r="CE56">
        <v>0.89</v>
      </c>
      <c r="CF56">
        <v>0.18</v>
      </c>
      <c r="CG56">
        <v>3.77</v>
      </c>
      <c r="CH56">
        <v>0</v>
      </c>
      <c r="CI56">
        <v>5.33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2.77</v>
      </c>
      <c r="CP56">
        <v>1.2441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35.634100000000004</v>
      </c>
    </row>
    <row r="57" spans="1:114">
      <c r="A57" t="s">
        <v>99</v>
      </c>
      <c r="B57">
        <v>0</v>
      </c>
      <c r="C57">
        <v>0</v>
      </c>
      <c r="D57">
        <v>5.4050000000000002</v>
      </c>
      <c r="E57">
        <v>0</v>
      </c>
      <c r="F57">
        <v>0</v>
      </c>
      <c r="G57">
        <v>35.712000000000003</v>
      </c>
      <c r="H57">
        <v>0</v>
      </c>
      <c r="I57">
        <v>86.066400000000002</v>
      </c>
      <c r="J57">
        <v>2.1432000000000002</v>
      </c>
      <c r="K57">
        <v>344.67935699999998</v>
      </c>
      <c r="L57">
        <v>436.84875</v>
      </c>
      <c r="M57">
        <v>47.195999999999998</v>
      </c>
      <c r="N57">
        <v>120.65625</v>
      </c>
      <c r="O57">
        <v>126.47812500000001</v>
      </c>
      <c r="P57">
        <v>143.56</v>
      </c>
      <c r="Q57">
        <v>22.205819999999999</v>
      </c>
      <c r="R57">
        <v>21.764358000000001</v>
      </c>
      <c r="S57">
        <v>26.964210000000001</v>
      </c>
      <c r="T57">
        <v>1.40625</v>
      </c>
      <c r="U57">
        <v>348.97500000000002</v>
      </c>
      <c r="V57">
        <v>18.140473</v>
      </c>
      <c r="W57">
        <v>33.991999999999997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43.261200000000002</v>
      </c>
      <c r="AH57">
        <v>0</v>
      </c>
      <c r="AI57">
        <v>0</v>
      </c>
      <c r="AJ57">
        <v>0</v>
      </c>
      <c r="AK57">
        <v>53.778599999999997</v>
      </c>
      <c r="AL57">
        <v>2.3239999999999998</v>
      </c>
      <c r="AM57">
        <v>0</v>
      </c>
      <c r="AN57">
        <v>0.71891000000000005</v>
      </c>
      <c r="AO57">
        <v>2.2726199999999999</v>
      </c>
      <c r="AP57">
        <v>3.0743999999999998</v>
      </c>
      <c r="AQ57">
        <v>0</v>
      </c>
      <c r="AR57">
        <v>22.08</v>
      </c>
      <c r="AS57">
        <v>13.452</v>
      </c>
      <c r="AT57">
        <v>14.9968</v>
      </c>
      <c r="AU57">
        <v>0</v>
      </c>
      <c r="AV57">
        <v>39.780799999999999</v>
      </c>
      <c r="AW57">
        <v>37.609200000000001</v>
      </c>
      <c r="AX57">
        <v>7.3319999999999999</v>
      </c>
      <c r="AY57">
        <v>0</v>
      </c>
      <c r="AZ57">
        <f t="shared" si="0"/>
        <v>35.634100000000004</v>
      </c>
      <c r="BA57">
        <f t="shared" si="1"/>
        <v>2205.914573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1.63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1.84</v>
      </c>
      <c r="CC57">
        <v>1.4</v>
      </c>
      <c r="CD57">
        <v>0.88</v>
      </c>
      <c r="CE57">
        <v>0.89</v>
      </c>
      <c r="CF57">
        <v>0.18</v>
      </c>
      <c r="CG57">
        <v>3.77</v>
      </c>
      <c r="CH57">
        <v>0</v>
      </c>
      <c r="CI57">
        <v>5.33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2.77</v>
      </c>
      <c r="CP57">
        <v>1.2441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35.634100000000004</v>
      </c>
    </row>
    <row r="58" spans="1:114">
      <c r="A58" t="s">
        <v>100</v>
      </c>
      <c r="B58">
        <v>0</v>
      </c>
      <c r="C58">
        <v>0</v>
      </c>
      <c r="D58">
        <v>5.4050000000000002</v>
      </c>
      <c r="E58">
        <v>0</v>
      </c>
      <c r="F58">
        <v>0</v>
      </c>
      <c r="G58">
        <v>35.712000000000003</v>
      </c>
      <c r="H58">
        <v>0</v>
      </c>
      <c r="I58">
        <v>86.066400000000002</v>
      </c>
      <c r="J58">
        <v>2.1432000000000002</v>
      </c>
      <c r="K58">
        <v>344.67935699999998</v>
      </c>
      <c r="L58">
        <v>436.84875</v>
      </c>
      <c r="M58">
        <v>47.195999999999998</v>
      </c>
      <c r="N58">
        <v>120.65625</v>
      </c>
      <c r="O58">
        <v>126.47812500000001</v>
      </c>
      <c r="P58">
        <v>143.56</v>
      </c>
      <c r="Q58">
        <v>22.205819999999999</v>
      </c>
      <c r="R58">
        <v>21.764358000000001</v>
      </c>
      <c r="S58">
        <v>26.964210000000001</v>
      </c>
      <c r="T58">
        <v>1.40625</v>
      </c>
      <c r="U58">
        <v>348.97500000000002</v>
      </c>
      <c r="V58">
        <v>18.140473</v>
      </c>
      <c r="W58">
        <v>33.991999999999997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43.261200000000002</v>
      </c>
      <c r="AH58">
        <v>0</v>
      </c>
      <c r="AI58">
        <v>0</v>
      </c>
      <c r="AJ58">
        <v>0</v>
      </c>
      <c r="AK58">
        <v>53.778599999999997</v>
      </c>
      <c r="AL58">
        <v>2.3239999999999998</v>
      </c>
      <c r="AM58">
        <v>0</v>
      </c>
      <c r="AN58">
        <v>0.71891000000000005</v>
      </c>
      <c r="AO58">
        <v>2.2932000000000001</v>
      </c>
      <c r="AP58">
        <v>3.0743999999999998</v>
      </c>
      <c r="AQ58">
        <v>0</v>
      </c>
      <c r="AR58">
        <v>8.8320000000000007</v>
      </c>
      <c r="AS58">
        <v>13.452</v>
      </c>
      <c r="AT58">
        <v>14.9968</v>
      </c>
      <c r="AU58">
        <v>0</v>
      </c>
      <c r="AV58">
        <v>39.780799999999999</v>
      </c>
      <c r="AW58">
        <v>37.609200000000001</v>
      </c>
      <c r="AX58">
        <v>7.3319999999999999</v>
      </c>
      <c r="AY58">
        <v>0</v>
      </c>
      <c r="AZ58">
        <f t="shared" si="0"/>
        <v>35.634100000000004</v>
      </c>
      <c r="BA58">
        <f t="shared" si="1"/>
        <v>2192.6871530000003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1.63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1.84</v>
      </c>
      <c r="CC58">
        <v>1.4</v>
      </c>
      <c r="CD58">
        <v>0.88</v>
      </c>
      <c r="CE58">
        <v>0.89</v>
      </c>
      <c r="CF58">
        <v>0.18</v>
      </c>
      <c r="CG58">
        <v>3.77</v>
      </c>
      <c r="CH58">
        <v>0</v>
      </c>
      <c r="CI58">
        <v>5.33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2.77</v>
      </c>
      <c r="CP58">
        <v>1.2441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35.634100000000004</v>
      </c>
    </row>
    <row r="59" spans="1:114">
      <c r="A59" t="s">
        <v>101</v>
      </c>
      <c r="B59">
        <v>0</v>
      </c>
      <c r="C59">
        <v>0</v>
      </c>
      <c r="D59">
        <v>5.4050000000000002</v>
      </c>
      <c r="E59">
        <v>0</v>
      </c>
      <c r="F59">
        <v>0</v>
      </c>
      <c r="G59">
        <v>35.712000000000003</v>
      </c>
      <c r="H59">
        <v>0</v>
      </c>
      <c r="I59">
        <v>86.066400000000002</v>
      </c>
      <c r="J59">
        <v>2.1432000000000002</v>
      </c>
      <c r="K59">
        <v>344.67935699999998</v>
      </c>
      <c r="L59">
        <v>436.84875</v>
      </c>
      <c r="M59">
        <v>47.195999999999998</v>
      </c>
      <c r="N59">
        <v>120.65625</v>
      </c>
      <c r="O59">
        <v>126.47812500000001</v>
      </c>
      <c r="P59">
        <v>143.56</v>
      </c>
      <c r="Q59">
        <v>22.205819999999999</v>
      </c>
      <c r="R59">
        <v>21.764358000000001</v>
      </c>
      <c r="S59">
        <v>26.964210000000001</v>
      </c>
      <c r="T59">
        <v>1.40625</v>
      </c>
      <c r="U59">
        <v>348.97500000000002</v>
      </c>
      <c r="V59">
        <v>18.140473</v>
      </c>
      <c r="W59">
        <v>33.991999999999997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43.261200000000002</v>
      </c>
      <c r="AH59">
        <v>0</v>
      </c>
      <c r="AI59">
        <v>0</v>
      </c>
      <c r="AJ59">
        <v>0</v>
      </c>
      <c r="AK59">
        <v>53.778599999999997</v>
      </c>
      <c r="AL59">
        <v>2.3239999999999998</v>
      </c>
      <c r="AM59">
        <v>0</v>
      </c>
      <c r="AN59">
        <v>0.71891000000000005</v>
      </c>
      <c r="AO59">
        <v>2.3226</v>
      </c>
      <c r="AP59">
        <v>3.0743999999999998</v>
      </c>
      <c r="AQ59">
        <v>0</v>
      </c>
      <c r="AR59">
        <v>8.8320000000000007</v>
      </c>
      <c r="AS59">
        <v>13.452</v>
      </c>
      <c r="AT59">
        <v>14.9968</v>
      </c>
      <c r="AU59">
        <v>0</v>
      </c>
      <c r="AV59">
        <v>39.780799999999999</v>
      </c>
      <c r="AW59">
        <v>37.609200000000001</v>
      </c>
      <c r="AX59">
        <v>7.3319999999999999</v>
      </c>
      <c r="AY59">
        <v>0</v>
      </c>
      <c r="AZ59">
        <f t="shared" si="0"/>
        <v>35.634100000000004</v>
      </c>
      <c r="BA59">
        <f t="shared" si="1"/>
        <v>2192.7165530000002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1.63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1.84</v>
      </c>
      <c r="CC59">
        <v>1.4</v>
      </c>
      <c r="CD59">
        <v>0.88</v>
      </c>
      <c r="CE59">
        <v>0.89</v>
      </c>
      <c r="CF59">
        <v>0.18</v>
      </c>
      <c r="CG59">
        <v>3.77</v>
      </c>
      <c r="CH59">
        <v>0</v>
      </c>
      <c r="CI59">
        <v>5.33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2.77</v>
      </c>
      <c r="CP59">
        <v>1.2441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35.634100000000004</v>
      </c>
    </row>
    <row r="60" spans="1:114">
      <c r="A60" t="s">
        <v>102</v>
      </c>
      <c r="B60">
        <v>0</v>
      </c>
      <c r="C60">
        <v>0</v>
      </c>
      <c r="D60">
        <v>5.4050000000000002</v>
      </c>
      <c r="E60">
        <v>0</v>
      </c>
      <c r="F60">
        <v>0</v>
      </c>
      <c r="G60">
        <v>35.712000000000003</v>
      </c>
      <c r="H60">
        <v>0</v>
      </c>
      <c r="I60">
        <v>86.066400000000002</v>
      </c>
      <c r="J60">
        <v>2.1432000000000002</v>
      </c>
      <c r="K60">
        <v>344.67935699999998</v>
      </c>
      <c r="L60">
        <v>436.84875</v>
      </c>
      <c r="M60">
        <v>47.195999999999998</v>
      </c>
      <c r="N60">
        <v>120.65625</v>
      </c>
      <c r="O60">
        <v>126.47812500000001</v>
      </c>
      <c r="P60">
        <v>143.56</v>
      </c>
      <c r="Q60">
        <v>22.205819999999999</v>
      </c>
      <c r="R60">
        <v>21.764358000000001</v>
      </c>
      <c r="S60">
        <v>26.964210000000001</v>
      </c>
      <c r="T60">
        <v>1.40625</v>
      </c>
      <c r="U60">
        <v>348.97500000000002</v>
      </c>
      <c r="V60">
        <v>18.140473</v>
      </c>
      <c r="W60">
        <v>33.991999999999997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43.261200000000002</v>
      </c>
      <c r="AH60">
        <v>0</v>
      </c>
      <c r="AI60">
        <v>0</v>
      </c>
      <c r="AJ60">
        <v>0</v>
      </c>
      <c r="AK60">
        <v>53.778599999999997</v>
      </c>
      <c r="AL60">
        <v>2.3239999999999998</v>
      </c>
      <c r="AM60">
        <v>0</v>
      </c>
      <c r="AN60">
        <v>0.71891000000000005</v>
      </c>
      <c r="AO60">
        <v>2.2932000000000001</v>
      </c>
      <c r="AP60">
        <v>3.0743999999999998</v>
      </c>
      <c r="AQ60">
        <v>0</v>
      </c>
      <c r="AR60">
        <v>8.8320000000000007</v>
      </c>
      <c r="AS60">
        <v>13.452</v>
      </c>
      <c r="AT60">
        <v>14.9968</v>
      </c>
      <c r="AU60">
        <v>0</v>
      </c>
      <c r="AV60">
        <v>39.780799999999999</v>
      </c>
      <c r="AW60">
        <v>37.609200000000001</v>
      </c>
      <c r="AX60">
        <v>7.3319999999999999</v>
      </c>
      <c r="AY60">
        <v>0</v>
      </c>
      <c r="AZ60">
        <f t="shared" si="0"/>
        <v>35.634100000000004</v>
      </c>
      <c r="BA60">
        <f t="shared" si="1"/>
        <v>2192.6871530000003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1.63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1.84</v>
      </c>
      <c r="CC60">
        <v>1.4</v>
      </c>
      <c r="CD60">
        <v>0.88</v>
      </c>
      <c r="CE60">
        <v>0.89</v>
      </c>
      <c r="CF60">
        <v>0.18</v>
      </c>
      <c r="CG60">
        <v>3.77</v>
      </c>
      <c r="CH60">
        <v>0</v>
      </c>
      <c r="CI60">
        <v>5.33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2.77</v>
      </c>
      <c r="CP60">
        <v>1.2441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35.634100000000004</v>
      </c>
    </row>
    <row r="61" spans="1:114">
      <c r="A61" t="s">
        <v>103</v>
      </c>
      <c r="B61">
        <v>0</v>
      </c>
      <c r="C61">
        <v>0</v>
      </c>
      <c r="D61">
        <v>5.4050000000000002</v>
      </c>
      <c r="E61">
        <v>0</v>
      </c>
      <c r="F61">
        <v>0</v>
      </c>
      <c r="G61">
        <v>35.712000000000003</v>
      </c>
      <c r="H61">
        <v>0</v>
      </c>
      <c r="I61">
        <v>86.066400000000002</v>
      </c>
      <c r="J61">
        <v>2.1432000000000002</v>
      </c>
      <c r="K61">
        <v>344.67935699999998</v>
      </c>
      <c r="L61">
        <v>436.84875</v>
      </c>
      <c r="M61">
        <v>47.195999999999998</v>
      </c>
      <c r="N61">
        <v>120.65625</v>
      </c>
      <c r="O61">
        <v>126.47812500000001</v>
      </c>
      <c r="P61">
        <v>144.142</v>
      </c>
      <c r="Q61">
        <v>22.205819999999999</v>
      </c>
      <c r="R61">
        <v>21.764358000000001</v>
      </c>
      <c r="S61">
        <v>26.964210000000001</v>
      </c>
      <c r="T61">
        <v>1.40625</v>
      </c>
      <c r="U61">
        <v>348.97500000000002</v>
      </c>
      <c r="V61">
        <v>18.140473</v>
      </c>
      <c r="W61">
        <v>33.991999999999997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43.261200000000002</v>
      </c>
      <c r="AH61">
        <v>0</v>
      </c>
      <c r="AI61">
        <v>0</v>
      </c>
      <c r="AJ61">
        <v>0</v>
      </c>
      <c r="AK61">
        <v>53.778599999999997</v>
      </c>
      <c r="AL61">
        <v>2.3239999999999998</v>
      </c>
      <c r="AM61">
        <v>0</v>
      </c>
      <c r="AN61">
        <v>0.71891000000000005</v>
      </c>
      <c r="AO61">
        <v>2.3372999999999999</v>
      </c>
      <c r="AP61">
        <v>3.0743999999999998</v>
      </c>
      <c r="AQ61">
        <v>0</v>
      </c>
      <c r="AR61">
        <v>6.6239999999999997</v>
      </c>
      <c r="AS61">
        <v>10.7616</v>
      </c>
      <c r="AT61">
        <v>14.9968</v>
      </c>
      <c r="AU61">
        <v>0</v>
      </c>
      <c r="AV61">
        <v>39.780799999999999</v>
      </c>
      <c r="AW61">
        <v>37.609200000000001</v>
      </c>
      <c r="AX61">
        <v>7.3319999999999999</v>
      </c>
      <c r="AY61">
        <v>0</v>
      </c>
      <c r="AZ61">
        <f t="shared" si="0"/>
        <v>35.584100000000007</v>
      </c>
      <c r="BA61">
        <f t="shared" si="1"/>
        <v>2188.3648529999996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1.63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1.84</v>
      </c>
      <c r="CC61">
        <v>1.4</v>
      </c>
      <c r="CD61">
        <v>0.88</v>
      </c>
      <c r="CE61">
        <v>0.84</v>
      </c>
      <c r="CF61">
        <v>0.18</v>
      </c>
      <c r="CG61">
        <v>3.77</v>
      </c>
      <c r="CH61">
        <v>0</v>
      </c>
      <c r="CI61">
        <v>5.33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2.77</v>
      </c>
      <c r="CP61">
        <v>1.2441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35.584100000000007</v>
      </c>
    </row>
    <row r="62" spans="1:114">
      <c r="A62" t="s">
        <v>104</v>
      </c>
      <c r="B62">
        <v>0</v>
      </c>
      <c r="C62">
        <v>0</v>
      </c>
      <c r="D62">
        <v>5.4050000000000002</v>
      </c>
      <c r="E62">
        <v>0</v>
      </c>
      <c r="F62">
        <v>0</v>
      </c>
      <c r="G62">
        <v>35.712000000000003</v>
      </c>
      <c r="H62">
        <v>0</v>
      </c>
      <c r="I62">
        <v>86.066400000000002</v>
      </c>
      <c r="J62">
        <v>2.1432000000000002</v>
      </c>
      <c r="K62">
        <v>344.67935699999998</v>
      </c>
      <c r="L62">
        <v>436.84875</v>
      </c>
      <c r="M62">
        <v>47.195999999999998</v>
      </c>
      <c r="N62">
        <v>120.65625</v>
      </c>
      <c r="O62">
        <v>126.47812500000001</v>
      </c>
      <c r="P62">
        <v>144.142</v>
      </c>
      <c r="Q62">
        <v>22.205819999999999</v>
      </c>
      <c r="R62">
        <v>21.764358000000001</v>
      </c>
      <c r="S62">
        <v>26.964210000000001</v>
      </c>
      <c r="T62">
        <v>1.40625</v>
      </c>
      <c r="U62">
        <v>348.97500000000002</v>
      </c>
      <c r="V62">
        <v>18.140473</v>
      </c>
      <c r="W62">
        <v>33.991999999999997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43.261200000000002</v>
      </c>
      <c r="AH62">
        <v>0</v>
      </c>
      <c r="AI62">
        <v>0</v>
      </c>
      <c r="AJ62">
        <v>0</v>
      </c>
      <c r="AK62">
        <v>53.778599999999997</v>
      </c>
      <c r="AL62">
        <v>2.3239999999999998</v>
      </c>
      <c r="AM62">
        <v>0</v>
      </c>
      <c r="AN62">
        <v>0.71891000000000005</v>
      </c>
      <c r="AO62">
        <v>2.2814399999999999</v>
      </c>
      <c r="AP62">
        <v>3.0743999999999998</v>
      </c>
      <c r="AQ62">
        <v>0</v>
      </c>
      <c r="AR62">
        <v>6.6239999999999997</v>
      </c>
      <c r="AS62">
        <v>10.7616</v>
      </c>
      <c r="AT62">
        <v>14.9968</v>
      </c>
      <c r="AU62">
        <v>0</v>
      </c>
      <c r="AV62">
        <v>39.780799999999999</v>
      </c>
      <c r="AW62">
        <v>37.609200000000001</v>
      </c>
      <c r="AX62">
        <v>7.3319999999999999</v>
      </c>
      <c r="AY62">
        <v>0</v>
      </c>
      <c r="AZ62">
        <f t="shared" si="0"/>
        <v>35.5441</v>
      </c>
      <c r="BA62">
        <f t="shared" si="1"/>
        <v>2188.2689929999997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1.63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1.84</v>
      </c>
      <c r="CC62">
        <v>1.37</v>
      </c>
      <c r="CD62">
        <v>0.87</v>
      </c>
      <c r="CE62">
        <v>0.84</v>
      </c>
      <c r="CF62">
        <v>0.18</v>
      </c>
      <c r="CG62">
        <v>3.77</v>
      </c>
      <c r="CH62">
        <v>0</v>
      </c>
      <c r="CI62">
        <v>5.33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2.77</v>
      </c>
      <c r="CP62">
        <v>1.2441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35.5441</v>
      </c>
    </row>
    <row r="63" spans="1:114">
      <c r="A63" t="s">
        <v>105</v>
      </c>
      <c r="B63">
        <v>0</v>
      </c>
      <c r="C63">
        <v>0</v>
      </c>
      <c r="D63">
        <v>5.4050000000000002</v>
      </c>
      <c r="E63">
        <v>0</v>
      </c>
      <c r="F63">
        <v>0</v>
      </c>
      <c r="G63">
        <v>35.712000000000003</v>
      </c>
      <c r="H63">
        <v>0</v>
      </c>
      <c r="I63">
        <v>86.066400000000002</v>
      </c>
      <c r="J63">
        <v>2.1432000000000002</v>
      </c>
      <c r="K63">
        <v>344.67935699999998</v>
      </c>
      <c r="L63">
        <v>436.84875</v>
      </c>
      <c r="M63">
        <v>47.195999999999998</v>
      </c>
      <c r="N63">
        <v>120.65625</v>
      </c>
      <c r="O63">
        <v>126.47812500000001</v>
      </c>
      <c r="P63">
        <v>144.142</v>
      </c>
      <c r="Q63">
        <v>22.205819999999999</v>
      </c>
      <c r="R63">
        <v>21.764358000000001</v>
      </c>
      <c r="S63">
        <v>26.964210000000001</v>
      </c>
      <c r="T63">
        <v>1.40625</v>
      </c>
      <c r="U63">
        <v>348.97500000000002</v>
      </c>
      <c r="V63">
        <v>18.140473</v>
      </c>
      <c r="W63">
        <v>33.991999999999997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43.261200000000002</v>
      </c>
      <c r="AH63">
        <v>0</v>
      </c>
      <c r="AI63">
        <v>0</v>
      </c>
      <c r="AJ63">
        <v>0</v>
      </c>
      <c r="AK63">
        <v>53.778599999999997</v>
      </c>
      <c r="AL63">
        <v>2.3239999999999998</v>
      </c>
      <c r="AM63">
        <v>0</v>
      </c>
      <c r="AN63">
        <v>0.71891000000000005</v>
      </c>
      <c r="AO63">
        <v>2.2226400000000002</v>
      </c>
      <c r="AP63">
        <v>3.0743999999999998</v>
      </c>
      <c r="AQ63">
        <v>0</v>
      </c>
      <c r="AR63">
        <v>14.352</v>
      </c>
      <c r="AS63">
        <v>10.7616</v>
      </c>
      <c r="AT63">
        <v>14.9968</v>
      </c>
      <c r="AU63">
        <v>0</v>
      </c>
      <c r="AV63">
        <v>39.780799999999999</v>
      </c>
      <c r="AW63">
        <v>37.609200000000001</v>
      </c>
      <c r="AX63">
        <v>7.3319999999999999</v>
      </c>
      <c r="AY63">
        <v>0</v>
      </c>
      <c r="AZ63">
        <f t="shared" si="0"/>
        <v>35.604100000000003</v>
      </c>
      <c r="BA63">
        <f t="shared" si="1"/>
        <v>2195.9981929999994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1.63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1.84</v>
      </c>
      <c r="CC63">
        <v>1.37</v>
      </c>
      <c r="CD63">
        <v>0.87</v>
      </c>
      <c r="CE63">
        <v>0.84</v>
      </c>
      <c r="CF63">
        <v>0.18</v>
      </c>
      <c r="CG63">
        <v>3.77</v>
      </c>
      <c r="CH63">
        <v>0</v>
      </c>
      <c r="CI63">
        <v>5.33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2.83</v>
      </c>
      <c r="CP63">
        <v>1.2441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35.604100000000003</v>
      </c>
    </row>
    <row r="64" spans="1:114">
      <c r="A64" t="s">
        <v>106</v>
      </c>
      <c r="B64">
        <v>0</v>
      </c>
      <c r="C64">
        <v>0</v>
      </c>
      <c r="D64">
        <v>5.4050000000000002</v>
      </c>
      <c r="E64">
        <v>0</v>
      </c>
      <c r="F64">
        <v>0</v>
      </c>
      <c r="G64">
        <v>35.712000000000003</v>
      </c>
      <c r="H64">
        <v>0</v>
      </c>
      <c r="I64">
        <v>86.066400000000002</v>
      </c>
      <c r="J64">
        <v>2.1432000000000002</v>
      </c>
      <c r="K64">
        <v>344.67935699999998</v>
      </c>
      <c r="L64">
        <v>436.84875</v>
      </c>
      <c r="M64">
        <v>47.195999999999998</v>
      </c>
      <c r="N64">
        <v>120.65625</v>
      </c>
      <c r="O64">
        <v>126.47812500000001</v>
      </c>
      <c r="P64">
        <v>144.142</v>
      </c>
      <c r="Q64">
        <v>22.205819999999999</v>
      </c>
      <c r="R64">
        <v>21.764358000000001</v>
      </c>
      <c r="S64">
        <v>26.964210000000001</v>
      </c>
      <c r="T64">
        <v>1.40625</v>
      </c>
      <c r="U64">
        <v>348.97500000000002</v>
      </c>
      <c r="V64">
        <v>18.140473</v>
      </c>
      <c r="W64">
        <v>33.991999999999997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43.261200000000002</v>
      </c>
      <c r="AH64">
        <v>0</v>
      </c>
      <c r="AI64">
        <v>0</v>
      </c>
      <c r="AJ64">
        <v>0</v>
      </c>
      <c r="AK64">
        <v>53.778599999999997</v>
      </c>
      <c r="AL64">
        <v>2.3239999999999998</v>
      </c>
      <c r="AM64">
        <v>0</v>
      </c>
      <c r="AN64">
        <v>0.71891000000000005</v>
      </c>
      <c r="AO64">
        <v>2.0197799999999999</v>
      </c>
      <c r="AP64">
        <v>3.0743999999999998</v>
      </c>
      <c r="AQ64">
        <v>0</v>
      </c>
      <c r="AR64">
        <v>14.352</v>
      </c>
      <c r="AS64">
        <v>10.7616</v>
      </c>
      <c r="AT64">
        <v>14.9968</v>
      </c>
      <c r="AU64">
        <v>0</v>
      </c>
      <c r="AV64">
        <v>39.780799999999999</v>
      </c>
      <c r="AW64">
        <v>37.609200000000001</v>
      </c>
      <c r="AX64">
        <v>7.3319999999999999</v>
      </c>
      <c r="AY64">
        <v>0</v>
      </c>
      <c r="AZ64">
        <f t="shared" si="0"/>
        <v>35.604100000000003</v>
      </c>
      <c r="BA64">
        <f t="shared" si="1"/>
        <v>2195.7953329999996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1.63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1.84</v>
      </c>
      <c r="CC64">
        <v>1.37</v>
      </c>
      <c r="CD64">
        <v>0.87</v>
      </c>
      <c r="CE64">
        <v>0.84</v>
      </c>
      <c r="CF64">
        <v>0.18</v>
      </c>
      <c r="CG64">
        <v>3.77</v>
      </c>
      <c r="CH64">
        <v>0</v>
      </c>
      <c r="CI64">
        <v>5.33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2.83</v>
      </c>
      <c r="CP64">
        <v>1.2441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35.604100000000003</v>
      </c>
    </row>
    <row r="65" spans="1:114">
      <c r="A65" t="s">
        <v>107</v>
      </c>
      <c r="B65">
        <v>0</v>
      </c>
      <c r="C65">
        <v>0</v>
      </c>
      <c r="D65">
        <v>5.4050000000000002</v>
      </c>
      <c r="E65">
        <v>0</v>
      </c>
      <c r="F65">
        <v>0</v>
      </c>
      <c r="G65">
        <v>35.712000000000003</v>
      </c>
      <c r="H65">
        <v>0</v>
      </c>
      <c r="I65">
        <v>86.066400000000002</v>
      </c>
      <c r="J65">
        <v>2.1432000000000002</v>
      </c>
      <c r="K65">
        <v>344.67935699999998</v>
      </c>
      <c r="L65">
        <v>436.84875</v>
      </c>
      <c r="M65">
        <v>47.195999999999998</v>
      </c>
      <c r="N65">
        <v>120.65625</v>
      </c>
      <c r="O65">
        <v>126.47812500000001</v>
      </c>
      <c r="P65">
        <v>144.142</v>
      </c>
      <c r="Q65">
        <v>22.205819999999999</v>
      </c>
      <c r="R65">
        <v>21.764358000000001</v>
      </c>
      <c r="S65">
        <v>26.964210000000001</v>
      </c>
      <c r="T65">
        <v>1.40625</v>
      </c>
      <c r="U65">
        <v>348.97500000000002</v>
      </c>
      <c r="V65">
        <v>18.140473</v>
      </c>
      <c r="W65">
        <v>33.991999999999997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43.261200000000002</v>
      </c>
      <c r="AH65">
        <v>0</v>
      </c>
      <c r="AI65">
        <v>0</v>
      </c>
      <c r="AJ65">
        <v>0</v>
      </c>
      <c r="AK65">
        <v>53.778599999999997</v>
      </c>
      <c r="AL65">
        <v>2.3239999999999998</v>
      </c>
      <c r="AM65">
        <v>0</v>
      </c>
      <c r="AN65">
        <v>0.71891000000000005</v>
      </c>
      <c r="AO65">
        <v>6.0270000000000001</v>
      </c>
      <c r="AP65">
        <v>3.0743999999999998</v>
      </c>
      <c r="AQ65">
        <v>0</v>
      </c>
      <c r="AR65">
        <v>14.352</v>
      </c>
      <c r="AS65">
        <v>10.7616</v>
      </c>
      <c r="AT65">
        <v>14.9968</v>
      </c>
      <c r="AU65">
        <v>0</v>
      </c>
      <c r="AV65">
        <v>39.780799999999999</v>
      </c>
      <c r="AW65">
        <v>37.609200000000001</v>
      </c>
      <c r="AX65">
        <v>7.3319999999999999</v>
      </c>
      <c r="AY65">
        <v>0</v>
      </c>
      <c r="AZ65">
        <f t="shared" si="0"/>
        <v>35.694100000000006</v>
      </c>
      <c r="BA65">
        <f t="shared" si="1"/>
        <v>2199.8925529999997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1.63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1.84</v>
      </c>
      <c r="CC65">
        <v>1.37</v>
      </c>
      <c r="CD65">
        <v>0.87</v>
      </c>
      <c r="CE65">
        <v>0.99</v>
      </c>
      <c r="CF65">
        <v>0.18</v>
      </c>
      <c r="CG65">
        <v>3.77</v>
      </c>
      <c r="CH65">
        <v>0</v>
      </c>
      <c r="CI65">
        <v>5.33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2.77</v>
      </c>
      <c r="CP65">
        <v>1.2441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35.694100000000006</v>
      </c>
    </row>
    <row r="66" spans="1:114">
      <c r="A66" t="s">
        <v>108</v>
      </c>
      <c r="B66">
        <v>0</v>
      </c>
      <c r="C66">
        <v>0</v>
      </c>
      <c r="D66">
        <v>5.4050000000000002</v>
      </c>
      <c r="E66">
        <v>0</v>
      </c>
      <c r="F66">
        <v>0</v>
      </c>
      <c r="G66">
        <v>35.712000000000003</v>
      </c>
      <c r="H66">
        <v>0</v>
      </c>
      <c r="I66">
        <v>86.066400000000002</v>
      </c>
      <c r="J66">
        <v>2.1432000000000002</v>
      </c>
      <c r="K66">
        <v>344.67935699999998</v>
      </c>
      <c r="L66">
        <v>436.84875</v>
      </c>
      <c r="M66">
        <v>47.195999999999998</v>
      </c>
      <c r="N66">
        <v>120.65625</v>
      </c>
      <c r="O66">
        <v>126.47812500000001</v>
      </c>
      <c r="P66">
        <v>144.142</v>
      </c>
      <c r="Q66">
        <v>22.205819999999999</v>
      </c>
      <c r="R66">
        <v>21.764358000000001</v>
      </c>
      <c r="S66">
        <v>26.964210000000001</v>
      </c>
      <c r="T66">
        <v>1.40625</v>
      </c>
      <c r="U66">
        <v>348.97500000000002</v>
      </c>
      <c r="V66">
        <v>18.140473</v>
      </c>
      <c r="W66">
        <v>33.991999999999997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43.261200000000002</v>
      </c>
      <c r="AH66">
        <v>0</v>
      </c>
      <c r="AI66">
        <v>0</v>
      </c>
      <c r="AJ66">
        <v>0</v>
      </c>
      <c r="AK66">
        <v>53.778599999999997</v>
      </c>
      <c r="AL66">
        <v>2.3239999999999998</v>
      </c>
      <c r="AM66">
        <v>0</v>
      </c>
      <c r="AN66">
        <v>0.71891000000000005</v>
      </c>
      <c r="AO66">
        <v>5.8270799999999996</v>
      </c>
      <c r="AP66">
        <v>3.0743999999999998</v>
      </c>
      <c r="AQ66">
        <v>0</v>
      </c>
      <c r="AR66">
        <v>14.352</v>
      </c>
      <c r="AS66">
        <v>10.7616</v>
      </c>
      <c r="AT66">
        <v>14.9968</v>
      </c>
      <c r="AU66">
        <v>0</v>
      </c>
      <c r="AV66">
        <v>39.780799999999999</v>
      </c>
      <c r="AW66">
        <v>37.609200000000001</v>
      </c>
      <c r="AX66">
        <v>7.3319999999999999</v>
      </c>
      <c r="AY66">
        <v>0</v>
      </c>
      <c r="AZ66">
        <f t="shared" si="0"/>
        <v>35.754100000000008</v>
      </c>
      <c r="BA66">
        <f t="shared" si="1"/>
        <v>2199.7526329999996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1.63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1.84</v>
      </c>
      <c r="CC66">
        <v>1.37</v>
      </c>
      <c r="CD66">
        <v>0.87</v>
      </c>
      <c r="CE66">
        <v>1.05</v>
      </c>
      <c r="CF66">
        <v>0.18</v>
      </c>
      <c r="CG66">
        <v>3.77</v>
      </c>
      <c r="CH66">
        <v>0</v>
      </c>
      <c r="CI66">
        <v>5.33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2.77</v>
      </c>
      <c r="CP66">
        <v>1.2441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35.754100000000008</v>
      </c>
    </row>
    <row r="67" spans="1:114">
      <c r="A67" t="s">
        <v>109</v>
      </c>
      <c r="B67">
        <v>0</v>
      </c>
      <c r="C67">
        <v>0</v>
      </c>
      <c r="D67">
        <v>6.4859999999999998</v>
      </c>
      <c r="E67">
        <v>0</v>
      </c>
      <c r="F67">
        <v>0</v>
      </c>
      <c r="G67">
        <v>35.488799999999998</v>
      </c>
      <c r="H67">
        <v>0</v>
      </c>
      <c r="I67">
        <v>88.209599999999995</v>
      </c>
      <c r="J67">
        <v>7.3319999999999999</v>
      </c>
      <c r="K67">
        <v>344.67935699999998</v>
      </c>
      <c r="L67">
        <v>436.84875</v>
      </c>
      <c r="M67">
        <v>47.195999999999998</v>
      </c>
      <c r="N67">
        <v>120.65625</v>
      </c>
      <c r="O67">
        <v>126.47812500000001</v>
      </c>
      <c r="P67">
        <v>144.142</v>
      </c>
      <c r="Q67">
        <v>22.205819999999999</v>
      </c>
      <c r="R67">
        <v>21.764358000000001</v>
      </c>
      <c r="S67">
        <v>26.964210000000001</v>
      </c>
      <c r="T67">
        <v>1.40625</v>
      </c>
      <c r="U67">
        <v>348.97500000000002</v>
      </c>
      <c r="V67">
        <v>18.140473</v>
      </c>
      <c r="W67">
        <v>33.991999999999997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9.0630000000000006</v>
      </c>
      <c r="AG67">
        <v>43.261200000000002</v>
      </c>
      <c r="AH67">
        <v>0</v>
      </c>
      <c r="AI67">
        <v>0</v>
      </c>
      <c r="AJ67">
        <v>0</v>
      </c>
      <c r="AK67">
        <v>53.778599999999997</v>
      </c>
      <c r="AL67">
        <v>2.3239999999999998</v>
      </c>
      <c r="AM67">
        <v>0</v>
      </c>
      <c r="AN67">
        <v>0.71891000000000005</v>
      </c>
      <c r="AO67">
        <v>5.6300999999999997</v>
      </c>
      <c r="AP67">
        <v>3.0743999999999998</v>
      </c>
      <c r="AQ67">
        <v>0</v>
      </c>
      <c r="AR67">
        <v>8.8320000000000007</v>
      </c>
      <c r="AS67">
        <v>10.7616</v>
      </c>
      <c r="AT67">
        <v>14.9968</v>
      </c>
      <c r="AU67">
        <v>0</v>
      </c>
      <c r="AV67">
        <v>38.699800000000003</v>
      </c>
      <c r="AW67">
        <v>37.609200000000001</v>
      </c>
      <c r="AX67">
        <v>7.3319999999999999</v>
      </c>
      <c r="AY67">
        <v>0</v>
      </c>
      <c r="AZ67">
        <f t="shared" si="0"/>
        <v>35.914100000000005</v>
      </c>
      <c r="BA67">
        <f t="shared" si="1"/>
        <v>2201.3044529999993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1.63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1.84</v>
      </c>
      <c r="CC67">
        <v>1.37</v>
      </c>
      <c r="CD67">
        <v>0.87</v>
      </c>
      <c r="CE67">
        <v>1.05</v>
      </c>
      <c r="CF67">
        <v>0.18</v>
      </c>
      <c r="CG67">
        <v>3.77</v>
      </c>
      <c r="CH67">
        <v>0</v>
      </c>
      <c r="CI67">
        <v>5.33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2.77</v>
      </c>
      <c r="CP67">
        <v>1.2441</v>
      </c>
      <c r="CQ67">
        <v>0</v>
      </c>
      <c r="CR67">
        <v>2.5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35.914100000000005</v>
      </c>
    </row>
    <row r="68" spans="1:114">
      <c r="A68" t="s">
        <v>110</v>
      </c>
      <c r="B68">
        <v>0</v>
      </c>
      <c r="C68">
        <v>0</v>
      </c>
      <c r="D68">
        <v>12.972</v>
      </c>
      <c r="E68">
        <v>0</v>
      </c>
      <c r="F68">
        <v>0</v>
      </c>
      <c r="G68">
        <v>35.488799999999998</v>
      </c>
      <c r="H68">
        <v>0</v>
      </c>
      <c r="I68">
        <v>80.877600000000001</v>
      </c>
      <c r="J68">
        <v>7.3319999999999999</v>
      </c>
      <c r="K68">
        <v>344.67935699999998</v>
      </c>
      <c r="L68">
        <v>436.84875</v>
      </c>
      <c r="M68">
        <v>47.195999999999998</v>
      </c>
      <c r="N68">
        <v>120.65625</v>
      </c>
      <c r="O68">
        <v>126.47812500000001</v>
      </c>
      <c r="P68">
        <v>144.142</v>
      </c>
      <c r="Q68">
        <v>22.205819999999999</v>
      </c>
      <c r="R68">
        <v>21.764358000000001</v>
      </c>
      <c r="S68">
        <v>26.964210000000001</v>
      </c>
      <c r="T68">
        <v>1.40625</v>
      </c>
      <c r="U68">
        <v>348.97500000000002</v>
      </c>
      <c r="V68">
        <v>18.140473</v>
      </c>
      <c r="W68">
        <v>33.991999999999997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5.2519999999999998</v>
      </c>
      <c r="AF68">
        <v>9.0630000000000006</v>
      </c>
      <c r="AG68">
        <v>43.261200000000002</v>
      </c>
      <c r="AH68">
        <v>2.9009999999999998</v>
      </c>
      <c r="AI68">
        <v>0</v>
      </c>
      <c r="AJ68">
        <v>0</v>
      </c>
      <c r="AK68">
        <v>53.778599999999997</v>
      </c>
      <c r="AL68">
        <v>2.3239999999999998</v>
      </c>
      <c r="AM68">
        <v>0</v>
      </c>
      <c r="AN68">
        <v>0.71891000000000005</v>
      </c>
      <c r="AO68">
        <v>5.5125000000000002</v>
      </c>
      <c r="AP68">
        <v>3.0743999999999998</v>
      </c>
      <c r="AQ68">
        <v>13.845000000000001</v>
      </c>
      <c r="AR68">
        <v>8.8320000000000007</v>
      </c>
      <c r="AS68">
        <v>10.7616</v>
      </c>
      <c r="AT68">
        <v>14.9968</v>
      </c>
      <c r="AU68">
        <v>0</v>
      </c>
      <c r="AV68">
        <v>32.213799999999999</v>
      </c>
      <c r="AW68">
        <v>37.609200000000001</v>
      </c>
      <c r="AX68">
        <v>7.3319999999999999</v>
      </c>
      <c r="AY68">
        <v>0</v>
      </c>
      <c r="AZ68">
        <f t="shared" ref="AZ68:AZ98" si="3">DJ68</f>
        <v>36.061200000000007</v>
      </c>
      <c r="BA68">
        <f t="shared" ref="BA68:BA98" si="4">SUM(B68:AZ68)</f>
        <v>2215.9999529999991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1.63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1.84</v>
      </c>
      <c r="CC68">
        <v>1.37</v>
      </c>
      <c r="CD68">
        <v>0.87</v>
      </c>
      <c r="CE68">
        <v>1.05</v>
      </c>
      <c r="CF68">
        <v>0.18</v>
      </c>
      <c r="CG68">
        <v>3.77</v>
      </c>
      <c r="CH68">
        <v>1.7100000000000001E-2</v>
      </c>
      <c r="CI68">
        <v>5.33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2.77</v>
      </c>
      <c r="CP68">
        <v>1.2441</v>
      </c>
      <c r="CQ68">
        <v>0</v>
      </c>
      <c r="CR68">
        <v>2.63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36.061200000000007</v>
      </c>
    </row>
    <row r="69" spans="1:114">
      <c r="A69" t="s">
        <v>111</v>
      </c>
      <c r="B69">
        <v>0</v>
      </c>
      <c r="C69">
        <v>0</v>
      </c>
      <c r="D69">
        <v>19.457999999999998</v>
      </c>
      <c r="E69">
        <v>0</v>
      </c>
      <c r="F69">
        <v>0</v>
      </c>
      <c r="G69">
        <v>35.488799999999998</v>
      </c>
      <c r="H69">
        <v>0</v>
      </c>
      <c r="I69">
        <v>73.545599999999993</v>
      </c>
      <c r="J69">
        <v>7.3319999999999999</v>
      </c>
      <c r="K69">
        <v>344.67935699999998</v>
      </c>
      <c r="L69">
        <v>436.84875</v>
      </c>
      <c r="M69">
        <v>47.195999999999998</v>
      </c>
      <c r="N69">
        <v>120.65625</v>
      </c>
      <c r="O69">
        <v>126.47812500000001</v>
      </c>
      <c r="P69">
        <v>144.142</v>
      </c>
      <c r="Q69">
        <v>22.205819999999999</v>
      </c>
      <c r="R69">
        <v>21.764358000000001</v>
      </c>
      <c r="S69">
        <v>26.964210000000001</v>
      </c>
      <c r="T69">
        <v>1.40625</v>
      </c>
      <c r="U69">
        <v>348.97500000000002</v>
      </c>
      <c r="V69">
        <v>18.140473</v>
      </c>
      <c r="W69">
        <v>33.991999999999997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21.007999999999999</v>
      </c>
      <c r="AF69">
        <v>9.0630000000000006</v>
      </c>
      <c r="AG69">
        <v>43.261200000000002</v>
      </c>
      <c r="AH69">
        <v>23.884899999999998</v>
      </c>
      <c r="AI69">
        <v>0</v>
      </c>
      <c r="AJ69">
        <v>0</v>
      </c>
      <c r="AK69">
        <v>53.778599999999997</v>
      </c>
      <c r="AL69">
        <v>2.5564</v>
      </c>
      <c r="AM69">
        <v>0</v>
      </c>
      <c r="AN69">
        <v>0.71891000000000005</v>
      </c>
      <c r="AO69">
        <v>5.1744000000000003</v>
      </c>
      <c r="AP69">
        <v>3.0743999999999998</v>
      </c>
      <c r="AQ69">
        <v>16.055</v>
      </c>
      <c r="AR69">
        <v>8.8320000000000007</v>
      </c>
      <c r="AS69">
        <v>10.7616</v>
      </c>
      <c r="AT69">
        <v>14.9968</v>
      </c>
      <c r="AU69">
        <v>0</v>
      </c>
      <c r="AV69">
        <v>25.727799999999998</v>
      </c>
      <c r="AW69">
        <v>37.609200000000001</v>
      </c>
      <c r="AX69">
        <v>14.664</v>
      </c>
      <c r="AY69">
        <v>0</v>
      </c>
      <c r="AZ69">
        <f t="shared" si="3"/>
        <v>36.177100000000003</v>
      </c>
      <c r="BA69">
        <f t="shared" si="4"/>
        <v>2254.9600529999993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1.63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1.84</v>
      </c>
      <c r="CC69">
        <v>1.37</v>
      </c>
      <c r="CD69">
        <v>0.87</v>
      </c>
      <c r="CE69">
        <v>1.05</v>
      </c>
      <c r="CF69">
        <v>0.18</v>
      </c>
      <c r="CG69">
        <v>3.77</v>
      </c>
      <c r="CH69">
        <v>0.13300000000000001</v>
      </c>
      <c r="CI69">
        <v>5.21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2.77</v>
      </c>
      <c r="CP69">
        <v>1.2441</v>
      </c>
      <c r="CQ69">
        <v>0</v>
      </c>
      <c r="CR69">
        <v>2.75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36.177100000000003</v>
      </c>
    </row>
    <row r="70" spans="1:114">
      <c r="A70" t="s">
        <v>112</v>
      </c>
      <c r="B70">
        <v>0</v>
      </c>
      <c r="C70">
        <v>0</v>
      </c>
      <c r="D70">
        <v>25.943999999999999</v>
      </c>
      <c r="E70">
        <v>0</v>
      </c>
      <c r="F70">
        <v>0</v>
      </c>
      <c r="G70">
        <v>35.488799999999998</v>
      </c>
      <c r="H70">
        <v>0</v>
      </c>
      <c r="I70">
        <v>58.317599999999999</v>
      </c>
      <c r="J70">
        <v>7.3319999999999999</v>
      </c>
      <c r="K70">
        <v>344.67935699999998</v>
      </c>
      <c r="L70">
        <v>436.84875</v>
      </c>
      <c r="M70">
        <v>47.195999999999998</v>
      </c>
      <c r="N70">
        <v>120.65625</v>
      </c>
      <c r="O70">
        <v>126.47812500000001</v>
      </c>
      <c r="P70">
        <v>144.142</v>
      </c>
      <c r="Q70">
        <v>22.205819999999999</v>
      </c>
      <c r="R70">
        <v>21.764358000000001</v>
      </c>
      <c r="S70">
        <v>26.964210000000001</v>
      </c>
      <c r="T70">
        <v>1.40625</v>
      </c>
      <c r="U70">
        <v>348.97500000000002</v>
      </c>
      <c r="V70">
        <v>18.140473</v>
      </c>
      <c r="W70">
        <v>33.991999999999997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1.351</v>
      </c>
      <c r="AE70">
        <v>33.6128</v>
      </c>
      <c r="AF70">
        <v>9.0630000000000006</v>
      </c>
      <c r="AG70">
        <v>43.261200000000002</v>
      </c>
      <c r="AH70">
        <v>47.769799999999996</v>
      </c>
      <c r="AI70">
        <v>0</v>
      </c>
      <c r="AJ70">
        <v>0</v>
      </c>
      <c r="AK70">
        <v>53.778599999999997</v>
      </c>
      <c r="AL70">
        <v>2.5564</v>
      </c>
      <c r="AM70">
        <v>0</v>
      </c>
      <c r="AN70">
        <v>0.71891000000000005</v>
      </c>
      <c r="AO70">
        <v>4.7422199999999997</v>
      </c>
      <c r="AP70">
        <v>3.0743999999999998</v>
      </c>
      <c r="AQ70">
        <v>32.11</v>
      </c>
      <c r="AR70">
        <v>8.8320000000000007</v>
      </c>
      <c r="AS70">
        <v>10.7616</v>
      </c>
      <c r="AT70">
        <v>14.9968</v>
      </c>
      <c r="AU70">
        <v>0</v>
      </c>
      <c r="AV70">
        <v>19.241800000000001</v>
      </c>
      <c r="AW70">
        <v>37.609200000000001</v>
      </c>
      <c r="AX70">
        <v>29.891999999999999</v>
      </c>
      <c r="AY70">
        <v>0</v>
      </c>
      <c r="AZ70">
        <f t="shared" si="3"/>
        <v>36.430100000000003</v>
      </c>
      <c r="BA70">
        <f t="shared" si="4"/>
        <v>2308.6765729999997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1.63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1.84</v>
      </c>
      <c r="CC70">
        <v>1.37</v>
      </c>
      <c r="CD70">
        <v>0.87</v>
      </c>
      <c r="CE70">
        <v>1.05</v>
      </c>
      <c r="CF70">
        <v>0.18</v>
      </c>
      <c r="CG70">
        <v>3.77</v>
      </c>
      <c r="CH70">
        <v>0.26600000000000001</v>
      </c>
      <c r="CI70">
        <v>5.21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2.77</v>
      </c>
      <c r="CP70">
        <v>1.2441</v>
      </c>
      <c r="CQ70">
        <v>0</v>
      </c>
      <c r="CR70">
        <v>2.87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36.430100000000003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39.06</v>
      </c>
      <c r="H71">
        <v>0</v>
      </c>
      <c r="I71">
        <v>38.013599999999997</v>
      </c>
      <c r="J71">
        <v>7.3319999999999999</v>
      </c>
      <c r="K71">
        <v>344.67935699999998</v>
      </c>
      <c r="L71">
        <v>436.84875</v>
      </c>
      <c r="M71">
        <v>47.195999999999998</v>
      </c>
      <c r="N71">
        <v>120.65625</v>
      </c>
      <c r="O71">
        <v>126.47812500000001</v>
      </c>
      <c r="P71">
        <v>144.142</v>
      </c>
      <c r="Q71">
        <v>22.205819999999999</v>
      </c>
      <c r="R71">
        <v>21.764358000000001</v>
      </c>
      <c r="S71">
        <v>26.964210000000001</v>
      </c>
      <c r="T71">
        <v>1.40625</v>
      </c>
      <c r="U71">
        <v>348.97500000000002</v>
      </c>
      <c r="V71">
        <v>18.140473</v>
      </c>
      <c r="W71">
        <v>33.991999999999997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9.3218999999999994</v>
      </c>
      <c r="AE71">
        <v>33.6128</v>
      </c>
      <c r="AF71">
        <v>9.0630000000000006</v>
      </c>
      <c r="AG71">
        <v>43.261200000000002</v>
      </c>
      <c r="AH71">
        <v>71.654700000000005</v>
      </c>
      <c r="AI71">
        <v>0</v>
      </c>
      <c r="AJ71">
        <v>0</v>
      </c>
      <c r="AK71">
        <v>53.778599999999997</v>
      </c>
      <c r="AL71">
        <v>2.5564</v>
      </c>
      <c r="AM71">
        <v>0</v>
      </c>
      <c r="AN71">
        <v>0.71891000000000005</v>
      </c>
      <c r="AO71">
        <v>4.3982400000000004</v>
      </c>
      <c r="AP71">
        <v>3.0743999999999998</v>
      </c>
      <c r="AQ71">
        <v>48.164999999999999</v>
      </c>
      <c r="AR71">
        <v>8.8320000000000007</v>
      </c>
      <c r="AS71">
        <v>10.7616</v>
      </c>
      <c r="AT71">
        <v>14.9968</v>
      </c>
      <c r="AU71">
        <v>0</v>
      </c>
      <c r="AV71">
        <v>45.1858</v>
      </c>
      <c r="AW71">
        <v>34.037999999999997</v>
      </c>
      <c r="AX71">
        <v>50.195999999999998</v>
      </c>
      <c r="AY71">
        <v>0</v>
      </c>
      <c r="AZ71">
        <f t="shared" si="3"/>
        <v>36.695</v>
      </c>
      <c r="BA71">
        <f t="shared" si="4"/>
        <v>2366.4141329999998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1.63</v>
      </c>
      <c r="BT71">
        <v>0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1.84</v>
      </c>
      <c r="CC71">
        <v>1.37</v>
      </c>
      <c r="CD71">
        <v>0.87</v>
      </c>
      <c r="CE71">
        <v>1.05</v>
      </c>
      <c r="CF71">
        <v>0.18</v>
      </c>
      <c r="CG71">
        <v>3.77</v>
      </c>
      <c r="CH71">
        <v>0.40089999999999998</v>
      </c>
      <c r="CI71">
        <v>5.21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2.77</v>
      </c>
      <c r="CP71">
        <v>1.2441</v>
      </c>
      <c r="CQ71">
        <v>0</v>
      </c>
      <c r="CR71">
        <v>3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36.695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44.64</v>
      </c>
      <c r="H72">
        <v>0</v>
      </c>
      <c r="I72">
        <v>38.013599999999997</v>
      </c>
      <c r="J72">
        <v>7.3319999999999999</v>
      </c>
      <c r="K72">
        <v>344.67935699999998</v>
      </c>
      <c r="L72">
        <v>436.84875</v>
      </c>
      <c r="M72">
        <v>47.195999999999998</v>
      </c>
      <c r="N72">
        <v>120.65625</v>
      </c>
      <c r="O72">
        <v>126.47812500000001</v>
      </c>
      <c r="P72">
        <v>144.142</v>
      </c>
      <c r="Q72">
        <v>22.205819999999999</v>
      </c>
      <c r="R72">
        <v>21.764358000000001</v>
      </c>
      <c r="S72">
        <v>26.964210000000001</v>
      </c>
      <c r="T72">
        <v>1.40625</v>
      </c>
      <c r="U72">
        <v>348.97500000000002</v>
      </c>
      <c r="V72">
        <v>18.140473</v>
      </c>
      <c r="W72">
        <v>33.991999999999997</v>
      </c>
      <c r="X72">
        <v>98.34375</v>
      </c>
      <c r="Y72">
        <v>0</v>
      </c>
      <c r="Z72">
        <v>1.1000000000000001</v>
      </c>
      <c r="AA72">
        <v>3.7919999999999998</v>
      </c>
      <c r="AB72">
        <v>4.1100000000000003</v>
      </c>
      <c r="AC72">
        <v>19.811679999999999</v>
      </c>
      <c r="AD72">
        <v>18.643799999999999</v>
      </c>
      <c r="AE72">
        <v>33.6128</v>
      </c>
      <c r="AF72">
        <v>9.0630000000000006</v>
      </c>
      <c r="AG72">
        <v>43.261200000000002</v>
      </c>
      <c r="AH72">
        <v>95.539599999999993</v>
      </c>
      <c r="AI72">
        <v>0</v>
      </c>
      <c r="AJ72">
        <v>0</v>
      </c>
      <c r="AK72">
        <v>53.778599999999997</v>
      </c>
      <c r="AL72">
        <v>2.5564</v>
      </c>
      <c r="AM72">
        <v>0</v>
      </c>
      <c r="AN72">
        <v>0.71891000000000005</v>
      </c>
      <c r="AO72">
        <v>4.1365800000000004</v>
      </c>
      <c r="AP72">
        <v>3.0743999999999998</v>
      </c>
      <c r="AQ72">
        <v>48.164999999999999</v>
      </c>
      <c r="AR72">
        <v>8.8320000000000007</v>
      </c>
      <c r="AS72">
        <v>10.7616</v>
      </c>
      <c r="AT72">
        <v>14.9968</v>
      </c>
      <c r="AU72">
        <v>0</v>
      </c>
      <c r="AV72">
        <v>45.1858</v>
      </c>
      <c r="AW72">
        <v>28.457999999999998</v>
      </c>
      <c r="AX72">
        <v>50.195999999999998</v>
      </c>
      <c r="AY72">
        <v>0</v>
      </c>
      <c r="AZ72">
        <f t="shared" si="3"/>
        <v>37.235200000000006</v>
      </c>
      <c r="BA72">
        <f t="shared" si="4"/>
        <v>2418.8073129999993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</v>
      </c>
      <c r="BS72">
        <v>1.63</v>
      </c>
      <c r="BT72">
        <v>0.2772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1.84</v>
      </c>
      <c r="CC72">
        <v>1.37</v>
      </c>
      <c r="CD72">
        <v>0.87</v>
      </c>
      <c r="CE72">
        <v>1.05</v>
      </c>
      <c r="CF72">
        <v>0.18</v>
      </c>
      <c r="CG72">
        <v>3.77</v>
      </c>
      <c r="CH72">
        <v>0.53390000000000004</v>
      </c>
      <c r="CI72">
        <v>5.21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2.77</v>
      </c>
      <c r="CP72">
        <v>1.2441</v>
      </c>
      <c r="CQ72">
        <v>0</v>
      </c>
      <c r="CR72">
        <v>3.13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37.235200000000006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38.013599999999997</v>
      </c>
      <c r="J73">
        <v>7.3319999999999999</v>
      </c>
      <c r="K73">
        <v>344.67935699999998</v>
      </c>
      <c r="L73">
        <v>436.84875</v>
      </c>
      <c r="M73">
        <v>47.195999999999998</v>
      </c>
      <c r="N73">
        <v>120.65625</v>
      </c>
      <c r="O73">
        <v>126.47812500000001</v>
      </c>
      <c r="P73">
        <v>144.142</v>
      </c>
      <c r="Q73">
        <v>22.205819999999999</v>
      </c>
      <c r="R73">
        <v>21.764358000000001</v>
      </c>
      <c r="S73">
        <v>26.964210000000001</v>
      </c>
      <c r="T73">
        <v>1.40625</v>
      </c>
      <c r="U73">
        <v>348.97500000000002</v>
      </c>
      <c r="V73">
        <v>18.140473</v>
      </c>
      <c r="W73">
        <v>33.991999999999997</v>
      </c>
      <c r="X73">
        <v>98.34375</v>
      </c>
      <c r="Y73">
        <v>0</v>
      </c>
      <c r="Z73">
        <v>6.5537999999999998</v>
      </c>
      <c r="AA73">
        <v>17.38</v>
      </c>
      <c r="AB73">
        <v>13.535600000000001</v>
      </c>
      <c r="AC73">
        <v>29.747499000000001</v>
      </c>
      <c r="AD73">
        <v>27.965699999999998</v>
      </c>
      <c r="AE73">
        <v>39.39</v>
      </c>
      <c r="AF73">
        <v>18.126000000000001</v>
      </c>
      <c r="AG73">
        <v>43.261200000000002</v>
      </c>
      <c r="AH73">
        <v>119.42449999999999</v>
      </c>
      <c r="AI73">
        <v>3.9089999999999998</v>
      </c>
      <c r="AJ73">
        <v>0</v>
      </c>
      <c r="AK73">
        <v>53.778599999999997</v>
      </c>
      <c r="AL73">
        <v>12.782</v>
      </c>
      <c r="AM73">
        <v>0</v>
      </c>
      <c r="AN73">
        <v>0.71891000000000005</v>
      </c>
      <c r="AO73">
        <v>4.0101599999999999</v>
      </c>
      <c r="AP73">
        <v>3.0743999999999998</v>
      </c>
      <c r="AQ73">
        <v>48.164999999999999</v>
      </c>
      <c r="AR73">
        <v>8.8320000000000007</v>
      </c>
      <c r="AS73">
        <v>10.7616</v>
      </c>
      <c r="AT73">
        <v>14.9968</v>
      </c>
      <c r="AU73">
        <v>0</v>
      </c>
      <c r="AV73">
        <v>45.1858</v>
      </c>
      <c r="AW73">
        <v>73.097999999999999</v>
      </c>
      <c r="AX73">
        <v>50.195999999999998</v>
      </c>
      <c r="AY73">
        <v>0</v>
      </c>
      <c r="AZ73">
        <f t="shared" si="3"/>
        <v>38.147040000000004</v>
      </c>
      <c r="BA73">
        <f t="shared" si="4"/>
        <v>2520.1775519999997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0.32604</v>
      </c>
      <c r="BS73">
        <v>1.63</v>
      </c>
      <c r="BT73">
        <v>0.49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1.84</v>
      </c>
      <c r="CC73">
        <v>1.37</v>
      </c>
      <c r="CD73">
        <v>0.87</v>
      </c>
      <c r="CE73">
        <v>1.05</v>
      </c>
      <c r="CF73">
        <v>0.18</v>
      </c>
      <c r="CG73">
        <v>3.77</v>
      </c>
      <c r="CH73">
        <v>0.66690000000000005</v>
      </c>
      <c r="CI73">
        <v>5.33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2.77</v>
      </c>
      <c r="CP73">
        <v>1.2441</v>
      </c>
      <c r="CQ73">
        <v>0</v>
      </c>
      <c r="CR73">
        <v>3.25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38.147040000000004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38.013599999999997</v>
      </c>
      <c r="J74">
        <v>7.3319999999999999</v>
      </c>
      <c r="K74">
        <v>344.67935699999998</v>
      </c>
      <c r="L74">
        <v>436.84875</v>
      </c>
      <c r="M74">
        <v>47.195999999999998</v>
      </c>
      <c r="N74">
        <v>120.65625</v>
      </c>
      <c r="O74">
        <v>126.47812500000001</v>
      </c>
      <c r="P74">
        <v>144.142</v>
      </c>
      <c r="Q74">
        <v>22.205819999999999</v>
      </c>
      <c r="R74">
        <v>21.764358000000001</v>
      </c>
      <c r="S74">
        <v>26.964210000000001</v>
      </c>
      <c r="T74">
        <v>1.40625</v>
      </c>
      <c r="U74">
        <v>348.97500000000002</v>
      </c>
      <c r="V74">
        <v>18.140473</v>
      </c>
      <c r="W74">
        <v>33.991999999999997</v>
      </c>
      <c r="X74">
        <v>98.34375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43.261200000000002</v>
      </c>
      <c r="AH74">
        <v>143.30940000000001</v>
      </c>
      <c r="AI74">
        <v>16.939</v>
      </c>
      <c r="AJ74">
        <v>0</v>
      </c>
      <c r="AK74">
        <v>53.778599999999997</v>
      </c>
      <c r="AL74">
        <v>38.345999999999997</v>
      </c>
      <c r="AM74">
        <v>0</v>
      </c>
      <c r="AN74">
        <v>0.71891000000000005</v>
      </c>
      <c r="AO74">
        <v>4.12188</v>
      </c>
      <c r="AP74">
        <v>3.0743999999999998</v>
      </c>
      <c r="AQ74">
        <v>64.22</v>
      </c>
      <c r="AR74">
        <v>8.8320000000000007</v>
      </c>
      <c r="AS74">
        <v>10.7616</v>
      </c>
      <c r="AT74">
        <v>14.9968</v>
      </c>
      <c r="AU74">
        <v>0</v>
      </c>
      <c r="AV74">
        <v>45.1858</v>
      </c>
      <c r="AW74">
        <v>73.097999999999999</v>
      </c>
      <c r="AX74">
        <v>50.195999999999998</v>
      </c>
      <c r="AY74">
        <v>0</v>
      </c>
      <c r="AZ74">
        <f t="shared" si="3"/>
        <v>39.012180000000008</v>
      </c>
      <c r="BA74">
        <f t="shared" si="4"/>
        <v>2660.0838479999998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0.65207999999999999</v>
      </c>
      <c r="BS74">
        <v>1.63</v>
      </c>
      <c r="BT74">
        <v>0.80079999999999996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1.84</v>
      </c>
      <c r="CC74">
        <v>1.37</v>
      </c>
      <c r="CD74">
        <v>0.87</v>
      </c>
      <c r="CE74">
        <v>1.05</v>
      </c>
      <c r="CF74">
        <v>0.18</v>
      </c>
      <c r="CG74">
        <v>3.77</v>
      </c>
      <c r="CH74">
        <v>0.7752</v>
      </c>
      <c r="CI74">
        <v>5.33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2.77</v>
      </c>
      <c r="CP74">
        <v>1.2441</v>
      </c>
      <c r="CQ74">
        <v>0</v>
      </c>
      <c r="CR74">
        <v>3.37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39.012180000000008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36.885599999999997</v>
      </c>
      <c r="J75">
        <v>7.3319999999999999</v>
      </c>
      <c r="K75">
        <v>344.67935699999998</v>
      </c>
      <c r="L75">
        <v>436.84875</v>
      </c>
      <c r="M75">
        <v>47.195999999999998</v>
      </c>
      <c r="N75">
        <v>120.65625</v>
      </c>
      <c r="O75">
        <v>126.47812500000001</v>
      </c>
      <c r="P75">
        <v>140.84399999999999</v>
      </c>
      <c r="Q75">
        <v>22.205819999999999</v>
      </c>
      <c r="R75">
        <v>21.764358000000001</v>
      </c>
      <c r="S75">
        <v>26.964210000000001</v>
      </c>
      <c r="T75">
        <v>1.40625</v>
      </c>
      <c r="U75">
        <v>348.97500000000002</v>
      </c>
      <c r="V75">
        <v>18.140473</v>
      </c>
      <c r="W75">
        <v>33.991999999999997</v>
      </c>
      <c r="X75">
        <v>98.34375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43.261200000000002</v>
      </c>
      <c r="AH75">
        <v>143.30940000000001</v>
      </c>
      <c r="AI75">
        <v>16.939</v>
      </c>
      <c r="AJ75">
        <v>0</v>
      </c>
      <c r="AK75">
        <v>53.778599999999997</v>
      </c>
      <c r="AL75">
        <v>66.814999999999998</v>
      </c>
      <c r="AM75">
        <v>0</v>
      </c>
      <c r="AN75">
        <v>0.71891000000000005</v>
      </c>
      <c r="AO75">
        <v>4.2336</v>
      </c>
      <c r="AP75">
        <v>3.0743999999999998</v>
      </c>
      <c r="AQ75">
        <v>64.22</v>
      </c>
      <c r="AR75">
        <v>8.8320000000000007</v>
      </c>
      <c r="AS75">
        <v>10.7616</v>
      </c>
      <c r="AT75">
        <v>14.9968</v>
      </c>
      <c r="AU75">
        <v>0</v>
      </c>
      <c r="AV75">
        <v>45.1858</v>
      </c>
      <c r="AW75">
        <v>73.097999999999999</v>
      </c>
      <c r="AX75">
        <v>51.323999999999998</v>
      </c>
      <c r="AY75">
        <v>0</v>
      </c>
      <c r="AZ75">
        <f t="shared" si="3"/>
        <v>39.45018000000001</v>
      </c>
      <c r="BA75">
        <f t="shared" si="4"/>
        <v>2685.8045679999996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0.65207999999999999</v>
      </c>
      <c r="BS75">
        <v>1.63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1.84</v>
      </c>
      <c r="CC75">
        <v>1.37</v>
      </c>
      <c r="CD75">
        <v>0.87</v>
      </c>
      <c r="CE75">
        <v>1.05</v>
      </c>
      <c r="CF75">
        <v>0.18</v>
      </c>
      <c r="CG75">
        <v>3.77</v>
      </c>
      <c r="CH75">
        <v>0.7752</v>
      </c>
      <c r="CI75">
        <v>5.33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2.77</v>
      </c>
      <c r="CP75">
        <v>1.2441</v>
      </c>
      <c r="CQ75">
        <v>0</v>
      </c>
      <c r="CR75">
        <v>3.5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39.45018000000001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36.885599999999997</v>
      </c>
      <c r="J76">
        <v>7.3319999999999999</v>
      </c>
      <c r="K76">
        <v>344.67935699999998</v>
      </c>
      <c r="L76">
        <v>436.84875</v>
      </c>
      <c r="M76">
        <v>47.195999999999998</v>
      </c>
      <c r="N76">
        <v>120.65625</v>
      </c>
      <c r="O76">
        <v>126.47812500000001</v>
      </c>
      <c r="P76">
        <v>140.84399999999999</v>
      </c>
      <c r="Q76">
        <v>22.205819999999999</v>
      </c>
      <c r="R76">
        <v>21.764358000000001</v>
      </c>
      <c r="S76">
        <v>26.964210000000001</v>
      </c>
      <c r="T76">
        <v>1.40625</v>
      </c>
      <c r="U76">
        <v>348.97500000000002</v>
      </c>
      <c r="V76">
        <v>18.140473</v>
      </c>
      <c r="W76">
        <v>33.991999999999997</v>
      </c>
      <c r="X76">
        <v>98.34375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43.261200000000002</v>
      </c>
      <c r="AH76">
        <v>143.30940000000001</v>
      </c>
      <c r="AI76">
        <v>16.939</v>
      </c>
      <c r="AJ76">
        <v>0</v>
      </c>
      <c r="AK76">
        <v>53.778599999999997</v>
      </c>
      <c r="AL76">
        <v>66.814999999999998</v>
      </c>
      <c r="AM76">
        <v>0</v>
      </c>
      <c r="AN76">
        <v>0.71891000000000005</v>
      </c>
      <c r="AO76">
        <v>4.3306199999999997</v>
      </c>
      <c r="AP76">
        <v>3.0743999999999998</v>
      </c>
      <c r="AQ76">
        <v>64.22</v>
      </c>
      <c r="AR76">
        <v>8.8320000000000007</v>
      </c>
      <c r="AS76">
        <v>10.7616</v>
      </c>
      <c r="AT76">
        <v>14.9968</v>
      </c>
      <c r="AU76">
        <v>0</v>
      </c>
      <c r="AV76">
        <v>45.1858</v>
      </c>
      <c r="AW76">
        <v>73.097999999999999</v>
      </c>
      <c r="AX76">
        <v>51.323999999999998</v>
      </c>
      <c r="AY76">
        <v>0</v>
      </c>
      <c r="AZ76">
        <f t="shared" si="3"/>
        <v>39.470180000000013</v>
      </c>
      <c r="BA76">
        <f t="shared" si="4"/>
        <v>2685.9215879999997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0.65207999999999999</v>
      </c>
      <c r="BS76">
        <v>1.63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1.84</v>
      </c>
      <c r="CC76">
        <v>1.37</v>
      </c>
      <c r="CD76">
        <v>0.87</v>
      </c>
      <c r="CE76">
        <v>1.05</v>
      </c>
      <c r="CF76">
        <v>0.18</v>
      </c>
      <c r="CG76">
        <v>3.77</v>
      </c>
      <c r="CH76">
        <v>0.7752</v>
      </c>
      <c r="CI76">
        <v>5.33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2.77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39.470180000000013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36.885599999999997</v>
      </c>
      <c r="J77">
        <v>7.3319999999999999</v>
      </c>
      <c r="K77">
        <v>344.67935699999998</v>
      </c>
      <c r="L77">
        <v>436.84875</v>
      </c>
      <c r="M77">
        <v>47.195999999999998</v>
      </c>
      <c r="N77">
        <v>120.65625</v>
      </c>
      <c r="O77">
        <v>126.47812500000001</v>
      </c>
      <c r="P77">
        <v>140.84399999999999</v>
      </c>
      <c r="Q77">
        <v>22.205819999999999</v>
      </c>
      <c r="R77">
        <v>19.533000000000001</v>
      </c>
      <c r="S77">
        <v>26.964210000000001</v>
      </c>
      <c r="T77">
        <v>1.40625</v>
      </c>
      <c r="U77">
        <v>348.97500000000002</v>
      </c>
      <c r="V77">
        <v>18.140473</v>
      </c>
      <c r="W77">
        <v>33.991999999999997</v>
      </c>
      <c r="X77">
        <v>98.34375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43.261200000000002</v>
      </c>
      <c r="AH77">
        <v>143.30940000000001</v>
      </c>
      <c r="AI77">
        <v>16.939</v>
      </c>
      <c r="AJ77">
        <v>0</v>
      </c>
      <c r="AK77">
        <v>53.778599999999997</v>
      </c>
      <c r="AL77">
        <v>66.814999999999998</v>
      </c>
      <c r="AM77">
        <v>0</v>
      </c>
      <c r="AN77">
        <v>0.71891000000000005</v>
      </c>
      <c r="AO77">
        <v>4.4658600000000002</v>
      </c>
      <c r="AP77">
        <v>2.4339</v>
      </c>
      <c r="AQ77">
        <v>64.22</v>
      </c>
      <c r="AR77">
        <v>15.456</v>
      </c>
      <c r="AS77">
        <v>10.7616</v>
      </c>
      <c r="AT77">
        <v>14.9968</v>
      </c>
      <c r="AU77">
        <v>0</v>
      </c>
      <c r="AV77">
        <v>45.1858</v>
      </c>
      <c r="AW77">
        <v>73.097999999999999</v>
      </c>
      <c r="AX77">
        <v>51.323999999999998</v>
      </c>
      <c r="AY77">
        <v>0</v>
      </c>
      <c r="AZ77">
        <f t="shared" si="3"/>
        <v>39.410180000000011</v>
      </c>
      <c r="BA77">
        <f t="shared" si="4"/>
        <v>2689.7489699999996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0.65207999999999999</v>
      </c>
      <c r="BS77">
        <v>1.63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1.78</v>
      </c>
      <c r="CC77">
        <v>1.37</v>
      </c>
      <c r="CD77">
        <v>0.87</v>
      </c>
      <c r="CE77">
        <v>1.05</v>
      </c>
      <c r="CF77">
        <v>0.18</v>
      </c>
      <c r="CG77">
        <v>3.77</v>
      </c>
      <c r="CH77">
        <v>0.7752</v>
      </c>
      <c r="CI77">
        <v>5.33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2.77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39.410180000000011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36.885599999999997</v>
      </c>
      <c r="J78">
        <v>7.3319999999999999</v>
      </c>
      <c r="K78">
        <v>344.67935699999998</v>
      </c>
      <c r="L78">
        <v>436.84875</v>
      </c>
      <c r="M78">
        <v>47.195999999999998</v>
      </c>
      <c r="N78">
        <v>120.65625</v>
      </c>
      <c r="O78">
        <v>126.47812500000001</v>
      </c>
      <c r="P78">
        <v>140.84399999999999</v>
      </c>
      <c r="Q78">
        <v>22.205819999999999</v>
      </c>
      <c r="R78">
        <v>19.533000000000001</v>
      </c>
      <c r="S78">
        <v>26.964210000000001</v>
      </c>
      <c r="T78">
        <v>1.40625</v>
      </c>
      <c r="U78">
        <v>348.97500000000002</v>
      </c>
      <c r="V78">
        <v>18.140473</v>
      </c>
      <c r="W78">
        <v>33.991999999999997</v>
      </c>
      <c r="X78">
        <v>98.34375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43.261200000000002</v>
      </c>
      <c r="AH78">
        <v>143.30940000000001</v>
      </c>
      <c r="AI78">
        <v>16.939</v>
      </c>
      <c r="AJ78">
        <v>0</v>
      </c>
      <c r="AK78">
        <v>53.778599999999997</v>
      </c>
      <c r="AL78">
        <v>66.814999999999998</v>
      </c>
      <c r="AM78">
        <v>0</v>
      </c>
      <c r="AN78">
        <v>0.71891000000000005</v>
      </c>
      <c r="AO78">
        <v>4.5540599999999998</v>
      </c>
      <c r="AP78">
        <v>2.4339</v>
      </c>
      <c r="AQ78">
        <v>64.22</v>
      </c>
      <c r="AR78">
        <v>15.456</v>
      </c>
      <c r="AS78">
        <v>10.7616</v>
      </c>
      <c r="AT78">
        <v>14.9968</v>
      </c>
      <c r="AU78">
        <v>0</v>
      </c>
      <c r="AV78">
        <v>45.1858</v>
      </c>
      <c r="AW78">
        <v>73.097999999999999</v>
      </c>
      <c r="AX78">
        <v>51.323999999999998</v>
      </c>
      <c r="AY78">
        <v>0</v>
      </c>
      <c r="AZ78">
        <f t="shared" si="3"/>
        <v>39.410180000000011</v>
      </c>
      <c r="BA78">
        <f t="shared" si="4"/>
        <v>2689.8371699999998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0.65207999999999999</v>
      </c>
      <c r="BS78">
        <v>1.63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1.78</v>
      </c>
      <c r="CC78">
        <v>1.37</v>
      </c>
      <c r="CD78">
        <v>0.87</v>
      </c>
      <c r="CE78">
        <v>1.05</v>
      </c>
      <c r="CF78">
        <v>0.18</v>
      </c>
      <c r="CG78">
        <v>3.77</v>
      </c>
      <c r="CH78">
        <v>0.7752</v>
      </c>
      <c r="CI78">
        <v>5.33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2.77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39.410180000000011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36.885599999999997</v>
      </c>
      <c r="J79">
        <v>7.3319999999999999</v>
      </c>
      <c r="K79">
        <v>344.67935699999998</v>
      </c>
      <c r="L79">
        <v>436.84875</v>
      </c>
      <c r="M79">
        <v>47.195999999999998</v>
      </c>
      <c r="N79">
        <v>120.65625</v>
      </c>
      <c r="O79">
        <v>126.47812500000001</v>
      </c>
      <c r="P79">
        <v>142.00800000000001</v>
      </c>
      <c r="Q79">
        <v>22.205819999999999</v>
      </c>
      <c r="R79">
        <v>21.764358000000001</v>
      </c>
      <c r="S79">
        <v>26.964210000000001</v>
      </c>
      <c r="T79">
        <v>1.40625</v>
      </c>
      <c r="U79">
        <v>348.97500000000002</v>
      </c>
      <c r="V79">
        <v>18.140473</v>
      </c>
      <c r="W79">
        <v>33.991999999999997</v>
      </c>
      <c r="X79">
        <v>98.34375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43.261200000000002</v>
      </c>
      <c r="AH79">
        <v>119.42449999999999</v>
      </c>
      <c r="AI79">
        <v>16.939</v>
      </c>
      <c r="AJ79">
        <v>0</v>
      </c>
      <c r="AK79">
        <v>53.778599999999997</v>
      </c>
      <c r="AL79">
        <v>38.345999999999997</v>
      </c>
      <c r="AM79">
        <v>0</v>
      </c>
      <c r="AN79">
        <v>0.71891000000000005</v>
      </c>
      <c r="AO79">
        <v>4.6275599999999999</v>
      </c>
      <c r="AP79">
        <v>2.4339</v>
      </c>
      <c r="AQ79">
        <v>64.22</v>
      </c>
      <c r="AR79">
        <v>35.328000000000003</v>
      </c>
      <c r="AS79">
        <v>10.7616</v>
      </c>
      <c r="AT79">
        <v>14.9968</v>
      </c>
      <c r="AU79">
        <v>0</v>
      </c>
      <c r="AV79">
        <v>45.1858</v>
      </c>
      <c r="AW79">
        <v>73.097999999999999</v>
      </c>
      <c r="AX79">
        <v>51.323999999999998</v>
      </c>
      <c r="AY79">
        <v>0</v>
      </c>
      <c r="AZ79">
        <f t="shared" si="3"/>
        <v>39.084680000000006</v>
      </c>
      <c r="BA79">
        <f t="shared" si="4"/>
        <v>2660.4986279999994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0.65207999999999999</v>
      </c>
      <c r="BS79">
        <v>1.63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1.84</v>
      </c>
      <c r="CC79">
        <v>1.37</v>
      </c>
      <c r="CD79">
        <v>0.87</v>
      </c>
      <c r="CE79">
        <v>1.05</v>
      </c>
      <c r="CF79">
        <v>0.18</v>
      </c>
      <c r="CG79">
        <v>3.77</v>
      </c>
      <c r="CH79">
        <v>0.66690000000000005</v>
      </c>
      <c r="CI79">
        <v>5.33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2.77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39.084680000000006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36.885599999999997</v>
      </c>
      <c r="J80">
        <v>7.3319999999999999</v>
      </c>
      <c r="K80">
        <v>344.67935699999998</v>
      </c>
      <c r="L80">
        <v>436.84875</v>
      </c>
      <c r="M80">
        <v>47.195999999999998</v>
      </c>
      <c r="N80">
        <v>120.65625</v>
      </c>
      <c r="O80">
        <v>126.47812500000001</v>
      </c>
      <c r="P80">
        <v>142.00800000000001</v>
      </c>
      <c r="Q80">
        <v>22.205819999999999</v>
      </c>
      <c r="R80">
        <v>21.764358000000001</v>
      </c>
      <c r="S80">
        <v>26.964210000000001</v>
      </c>
      <c r="T80">
        <v>1.40625</v>
      </c>
      <c r="U80">
        <v>348.97500000000002</v>
      </c>
      <c r="V80">
        <v>18.140473</v>
      </c>
      <c r="W80">
        <v>33.991999999999997</v>
      </c>
      <c r="X80">
        <v>98.34375</v>
      </c>
      <c r="Y80">
        <v>0</v>
      </c>
      <c r="Z80">
        <v>6.5537999999999998</v>
      </c>
      <c r="AA80">
        <v>17.38</v>
      </c>
      <c r="AB80">
        <v>27.071200000000001</v>
      </c>
      <c r="AC80">
        <v>19.831230999999999</v>
      </c>
      <c r="AD80">
        <v>27.965699999999998</v>
      </c>
      <c r="AE80">
        <v>33.6128</v>
      </c>
      <c r="AF80">
        <v>9.2644000000000002</v>
      </c>
      <c r="AG80">
        <v>43.261200000000002</v>
      </c>
      <c r="AH80">
        <v>95.539599999999993</v>
      </c>
      <c r="AI80">
        <v>3.9089999999999998</v>
      </c>
      <c r="AJ80">
        <v>0</v>
      </c>
      <c r="AK80">
        <v>53.778599999999997</v>
      </c>
      <c r="AL80">
        <v>12.782</v>
      </c>
      <c r="AM80">
        <v>0</v>
      </c>
      <c r="AN80">
        <v>0.71891000000000005</v>
      </c>
      <c r="AO80">
        <v>4.7716200000000004</v>
      </c>
      <c r="AP80">
        <v>2.4339</v>
      </c>
      <c r="AQ80">
        <v>64.22</v>
      </c>
      <c r="AR80">
        <v>35.328000000000003</v>
      </c>
      <c r="AS80">
        <v>10.7616</v>
      </c>
      <c r="AT80">
        <v>14.9968</v>
      </c>
      <c r="AU80">
        <v>0</v>
      </c>
      <c r="AV80">
        <v>45.1858</v>
      </c>
      <c r="AW80">
        <v>73.097999999999999</v>
      </c>
      <c r="AX80">
        <v>51.323999999999998</v>
      </c>
      <c r="AY80">
        <v>0</v>
      </c>
      <c r="AZ80">
        <f t="shared" si="3"/>
        <v>38.284040000000012</v>
      </c>
      <c r="BA80">
        <f t="shared" si="4"/>
        <v>2525.948144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0.32604</v>
      </c>
      <c r="BS80">
        <v>1.63</v>
      </c>
      <c r="BT80">
        <v>0.49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1.84</v>
      </c>
      <c r="CC80">
        <v>1.37</v>
      </c>
      <c r="CD80">
        <v>0.87</v>
      </c>
      <c r="CE80">
        <v>1.05</v>
      </c>
      <c r="CF80">
        <v>0.18</v>
      </c>
      <c r="CG80">
        <v>3.77</v>
      </c>
      <c r="CH80">
        <v>0.53390000000000004</v>
      </c>
      <c r="CI80">
        <v>5.33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2.77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38.284040000000012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36.885599999999997</v>
      </c>
      <c r="J81">
        <v>7.3319999999999999</v>
      </c>
      <c r="K81">
        <v>344.67935699999998</v>
      </c>
      <c r="L81">
        <v>436.84875</v>
      </c>
      <c r="M81">
        <v>47.195999999999998</v>
      </c>
      <c r="N81">
        <v>120.65625</v>
      </c>
      <c r="O81">
        <v>126.47812500000001</v>
      </c>
      <c r="P81">
        <v>142.00800000000001</v>
      </c>
      <c r="Q81">
        <v>22.205819999999999</v>
      </c>
      <c r="R81">
        <v>21.764358000000001</v>
      </c>
      <c r="S81">
        <v>26.964210000000001</v>
      </c>
      <c r="T81">
        <v>1.40625</v>
      </c>
      <c r="U81">
        <v>348.97500000000002</v>
      </c>
      <c r="V81">
        <v>18.140473</v>
      </c>
      <c r="W81">
        <v>33.384999999999998</v>
      </c>
      <c r="X81">
        <v>98.34375</v>
      </c>
      <c r="Y81">
        <v>0</v>
      </c>
      <c r="Z81">
        <v>6.5537999999999998</v>
      </c>
      <c r="AA81">
        <v>3.7919999999999998</v>
      </c>
      <c r="AB81">
        <v>27.071200000000001</v>
      </c>
      <c r="AC81">
        <v>9.9058399999999995</v>
      </c>
      <c r="AD81">
        <v>18.643799999999999</v>
      </c>
      <c r="AE81">
        <v>33.6128</v>
      </c>
      <c r="AF81">
        <v>9.0630000000000006</v>
      </c>
      <c r="AG81">
        <v>43.261200000000002</v>
      </c>
      <c r="AH81">
        <v>62.854999999999997</v>
      </c>
      <c r="AI81">
        <v>0</v>
      </c>
      <c r="AJ81">
        <v>0</v>
      </c>
      <c r="AK81">
        <v>53.778599999999997</v>
      </c>
      <c r="AL81">
        <v>2.5564</v>
      </c>
      <c r="AM81">
        <v>0</v>
      </c>
      <c r="AN81">
        <v>0.71891000000000005</v>
      </c>
      <c r="AO81">
        <v>4.8451199999999996</v>
      </c>
      <c r="AP81">
        <v>2.4339</v>
      </c>
      <c r="AQ81">
        <v>58.5</v>
      </c>
      <c r="AR81">
        <v>35.328000000000003</v>
      </c>
      <c r="AS81">
        <v>10.7616</v>
      </c>
      <c r="AT81">
        <v>14.9968</v>
      </c>
      <c r="AU81">
        <v>0</v>
      </c>
      <c r="AV81">
        <v>45.1858</v>
      </c>
      <c r="AW81">
        <v>73.097999999999999</v>
      </c>
      <c r="AX81">
        <v>51.323999999999998</v>
      </c>
      <c r="AY81">
        <v>0</v>
      </c>
      <c r="AZ81">
        <f t="shared" si="3"/>
        <v>37.469600000000007</v>
      </c>
      <c r="BA81">
        <f t="shared" si="4"/>
        <v>2439.0243129999994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1.63</v>
      </c>
      <c r="BT81">
        <v>0.224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1.84</v>
      </c>
      <c r="CC81">
        <v>1.37</v>
      </c>
      <c r="CD81">
        <v>0.87</v>
      </c>
      <c r="CE81">
        <v>1.05</v>
      </c>
      <c r="CF81">
        <v>0.18</v>
      </c>
      <c r="CG81">
        <v>3.77</v>
      </c>
      <c r="CH81">
        <v>0.35149999999999998</v>
      </c>
      <c r="CI81">
        <v>5.29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2.77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37.469600000000007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36.885599999999997</v>
      </c>
      <c r="J82">
        <v>7.3319999999999999</v>
      </c>
      <c r="K82">
        <v>344.67935699999998</v>
      </c>
      <c r="L82">
        <v>436.84875</v>
      </c>
      <c r="M82">
        <v>47.195999999999998</v>
      </c>
      <c r="N82">
        <v>120.65625</v>
      </c>
      <c r="O82">
        <v>126.47812500000001</v>
      </c>
      <c r="P82">
        <v>142.00800000000001</v>
      </c>
      <c r="Q82">
        <v>22.205819999999999</v>
      </c>
      <c r="R82">
        <v>21.764358000000001</v>
      </c>
      <c r="S82">
        <v>26.964210000000001</v>
      </c>
      <c r="T82">
        <v>1.40625</v>
      </c>
      <c r="U82">
        <v>348.97500000000002</v>
      </c>
      <c r="V82">
        <v>18.140473</v>
      </c>
      <c r="W82">
        <v>33.384999999999998</v>
      </c>
      <c r="X82">
        <v>98.34375</v>
      </c>
      <c r="Y82">
        <v>0</v>
      </c>
      <c r="Z82">
        <v>6.5537999999999998</v>
      </c>
      <c r="AA82">
        <v>0</v>
      </c>
      <c r="AB82">
        <v>27.071200000000001</v>
      </c>
      <c r="AC82">
        <v>9.9058399999999995</v>
      </c>
      <c r="AD82">
        <v>9.3218999999999994</v>
      </c>
      <c r="AE82">
        <v>33.6128</v>
      </c>
      <c r="AF82">
        <v>9.0630000000000006</v>
      </c>
      <c r="AG82">
        <v>43.261200000000002</v>
      </c>
      <c r="AH82">
        <v>41.194200000000002</v>
      </c>
      <c r="AI82">
        <v>0</v>
      </c>
      <c r="AJ82">
        <v>0</v>
      </c>
      <c r="AK82">
        <v>53.778599999999997</v>
      </c>
      <c r="AL82">
        <v>2.5564</v>
      </c>
      <c r="AM82">
        <v>0</v>
      </c>
      <c r="AN82">
        <v>0.71891000000000005</v>
      </c>
      <c r="AO82">
        <v>4.8715799999999998</v>
      </c>
      <c r="AP82">
        <v>2.4339</v>
      </c>
      <c r="AQ82">
        <v>48.1</v>
      </c>
      <c r="AR82">
        <v>15.456</v>
      </c>
      <c r="AS82">
        <v>10.7616</v>
      </c>
      <c r="AT82">
        <v>14.9968</v>
      </c>
      <c r="AU82">
        <v>0</v>
      </c>
      <c r="AV82">
        <v>45.1858</v>
      </c>
      <c r="AW82">
        <v>73.097999999999999</v>
      </c>
      <c r="AX82">
        <v>51.323999999999998</v>
      </c>
      <c r="AY82">
        <v>0</v>
      </c>
      <c r="AZ82">
        <f t="shared" si="3"/>
        <v>37.124000000000002</v>
      </c>
      <c r="BA82">
        <f t="shared" si="4"/>
        <v>2373.6584729999995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1.63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1.84</v>
      </c>
      <c r="CC82">
        <v>1.37</v>
      </c>
      <c r="CD82">
        <v>0.87</v>
      </c>
      <c r="CE82">
        <v>1.05</v>
      </c>
      <c r="CF82">
        <v>0.18</v>
      </c>
      <c r="CG82">
        <v>3.77</v>
      </c>
      <c r="CH82">
        <v>0.22989999999999999</v>
      </c>
      <c r="CI82">
        <v>5.29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2.77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37.124000000000002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86.066400000000002</v>
      </c>
      <c r="J83">
        <v>2.1432000000000002</v>
      </c>
      <c r="K83">
        <v>344.67935699999998</v>
      </c>
      <c r="L83">
        <v>436.84875</v>
      </c>
      <c r="M83">
        <v>47.195999999999998</v>
      </c>
      <c r="N83">
        <v>120.65625</v>
      </c>
      <c r="O83">
        <v>126.47812500000001</v>
      </c>
      <c r="P83">
        <v>142.00800000000001</v>
      </c>
      <c r="Q83">
        <v>22.205819999999999</v>
      </c>
      <c r="R83">
        <v>21.764358000000001</v>
      </c>
      <c r="S83">
        <v>26.964210000000001</v>
      </c>
      <c r="T83">
        <v>1.40625</v>
      </c>
      <c r="U83">
        <v>348.97500000000002</v>
      </c>
      <c r="V83">
        <v>18.140473</v>
      </c>
      <c r="W83">
        <v>33.384999999999998</v>
      </c>
      <c r="X83">
        <v>98.34375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1.351</v>
      </c>
      <c r="AE83">
        <v>33.6128</v>
      </c>
      <c r="AF83">
        <v>9.0630000000000006</v>
      </c>
      <c r="AG83">
        <v>43.261200000000002</v>
      </c>
      <c r="AH83">
        <v>19.34</v>
      </c>
      <c r="AI83">
        <v>0</v>
      </c>
      <c r="AJ83">
        <v>0</v>
      </c>
      <c r="AK83">
        <v>53.778599999999997</v>
      </c>
      <c r="AL83">
        <v>2.5564</v>
      </c>
      <c r="AM83">
        <v>0</v>
      </c>
      <c r="AN83">
        <v>0.71891000000000005</v>
      </c>
      <c r="AO83">
        <v>4.9450799999999999</v>
      </c>
      <c r="AP83">
        <v>2.4339</v>
      </c>
      <c r="AQ83">
        <v>31.2</v>
      </c>
      <c r="AR83">
        <v>15.456</v>
      </c>
      <c r="AS83">
        <v>10.7616</v>
      </c>
      <c r="AT83">
        <v>14.9968</v>
      </c>
      <c r="AU83">
        <v>0</v>
      </c>
      <c r="AV83">
        <v>45.1858</v>
      </c>
      <c r="AW83">
        <v>73.097999999999999</v>
      </c>
      <c r="AX83">
        <v>7.3319999999999999</v>
      </c>
      <c r="AY83">
        <v>0</v>
      </c>
      <c r="AZ83">
        <f t="shared" si="3"/>
        <v>37.062399999999997</v>
      </c>
      <c r="BA83">
        <f t="shared" si="4"/>
        <v>2317.0394329999995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1.63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1.84</v>
      </c>
      <c r="CC83">
        <v>1.37</v>
      </c>
      <c r="CD83">
        <v>0.87</v>
      </c>
      <c r="CE83">
        <v>1.05</v>
      </c>
      <c r="CF83">
        <v>0.18</v>
      </c>
      <c r="CG83">
        <v>3.77</v>
      </c>
      <c r="CH83">
        <v>0.10829999999999999</v>
      </c>
      <c r="CI83">
        <v>5.29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2.83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37.062399999999997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86.066400000000002</v>
      </c>
      <c r="J84">
        <v>2.1432000000000002</v>
      </c>
      <c r="K84">
        <v>344.67935699999998</v>
      </c>
      <c r="L84">
        <v>436.84875</v>
      </c>
      <c r="M84">
        <v>47.195999999999998</v>
      </c>
      <c r="N84">
        <v>120.65625</v>
      </c>
      <c r="O84">
        <v>126.47812500000001</v>
      </c>
      <c r="P84">
        <v>142.00800000000001</v>
      </c>
      <c r="Q84">
        <v>22.205819999999999</v>
      </c>
      <c r="R84">
        <v>21.764358000000001</v>
      </c>
      <c r="S84">
        <v>26.964210000000001</v>
      </c>
      <c r="T84">
        <v>1.40625</v>
      </c>
      <c r="U84">
        <v>348.97500000000002</v>
      </c>
      <c r="V84">
        <v>18.140473</v>
      </c>
      <c r="W84">
        <v>33.384999999999998</v>
      </c>
      <c r="X84">
        <v>98.34375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0</v>
      </c>
      <c r="AE84">
        <v>17.068999999999999</v>
      </c>
      <c r="AF84">
        <v>9.0630000000000006</v>
      </c>
      <c r="AG84">
        <v>43.261200000000002</v>
      </c>
      <c r="AH84">
        <v>2.9009999999999998</v>
      </c>
      <c r="AI84">
        <v>0</v>
      </c>
      <c r="AJ84">
        <v>0</v>
      </c>
      <c r="AK84">
        <v>53.778599999999997</v>
      </c>
      <c r="AL84">
        <v>2.5564</v>
      </c>
      <c r="AM84">
        <v>0</v>
      </c>
      <c r="AN84">
        <v>0.71891000000000005</v>
      </c>
      <c r="AO84">
        <v>5.0038799999999997</v>
      </c>
      <c r="AP84">
        <v>2.4339</v>
      </c>
      <c r="AQ84">
        <v>15.6</v>
      </c>
      <c r="AR84">
        <v>15.456</v>
      </c>
      <c r="AS84">
        <v>10.7616</v>
      </c>
      <c r="AT84">
        <v>14.9968</v>
      </c>
      <c r="AU84">
        <v>0</v>
      </c>
      <c r="AV84">
        <v>45.1858</v>
      </c>
      <c r="AW84">
        <v>73.097999999999999</v>
      </c>
      <c r="AX84">
        <v>7.3319999999999999</v>
      </c>
      <c r="AY84">
        <v>0</v>
      </c>
      <c r="AZ84">
        <f t="shared" si="3"/>
        <v>36.971199999999996</v>
      </c>
      <c r="BA84">
        <f t="shared" si="4"/>
        <v>2267.0732330000001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1.63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1.84</v>
      </c>
      <c r="CC84">
        <v>1.37</v>
      </c>
      <c r="CD84">
        <v>0.87</v>
      </c>
      <c r="CE84">
        <v>1.05</v>
      </c>
      <c r="CF84">
        <v>0.18</v>
      </c>
      <c r="CG84">
        <v>3.77</v>
      </c>
      <c r="CH84">
        <v>1.7100000000000001E-2</v>
      </c>
      <c r="CI84">
        <v>5.29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2.83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36.971199999999996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86.066400000000002</v>
      </c>
      <c r="J85">
        <v>2.1432000000000002</v>
      </c>
      <c r="K85">
        <v>344.67935699999998</v>
      </c>
      <c r="L85">
        <v>436.84875</v>
      </c>
      <c r="M85">
        <v>47.195999999999998</v>
      </c>
      <c r="N85">
        <v>120.65625</v>
      </c>
      <c r="O85">
        <v>126.47812500000001</v>
      </c>
      <c r="P85">
        <v>142.00800000000001</v>
      </c>
      <c r="Q85">
        <v>22.205819999999999</v>
      </c>
      <c r="R85">
        <v>21.764358000000001</v>
      </c>
      <c r="S85">
        <v>26.964210000000001</v>
      </c>
      <c r="T85">
        <v>1.40625</v>
      </c>
      <c r="U85">
        <v>348.97500000000002</v>
      </c>
      <c r="V85">
        <v>18.140473</v>
      </c>
      <c r="W85">
        <v>33.384999999999998</v>
      </c>
      <c r="X85">
        <v>98.34375</v>
      </c>
      <c r="Y85">
        <v>0</v>
      </c>
      <c r="Z85">
        <v>6.5537999999999998</v>
      </c>
      <c r="AA85">
        <v>0</v>
      </c>
      <c r="AB85">
        <v>23.838000000000001</v>
      </c>
      <c r="AC85">
        <v>0</v>
      </c>
      <c r="AD85">
        <v>0</v>
      </c>
      <c r="AE85">
        <v>0</v>
      </c>
      <c r="AF85">
        <v>9.0630000000000006</v>
      </c>
      <c r="AG85">
        <v>43.261200000000002</v>
      </c>
      <c r="AH85">
        <v>0</v>
      </c>
      <c r="AI85">
        <v>0</v>
      </c>
      <c r="AJ85">
        <v>0</v>
      </c>
      <c r="AK85">
        <v>53.778599999999997</v>
      </c>
      <c r="AL85">
        <v>2.5564</v>
      </c>
      <c r="AM85">
        <v>0</v>
      </c>
      <c r="AN85">
        <v>0.71891000000000005</v>
      </c>
      <c r="AO85">
        <v>5.12148</v>
      </c>
      <c r="AP85">
        <v>2.4339</v>
      </c>
      <c r="AQ85">
        <v>0</v>
      </c>
      <c r="AR85">
        <v>19.872</v>
      </c>
      <c r="AS85">
        <v>10.7616</v>
      </c>
      <c r="AT85">
        <v>14.9968</v>
      </c>
      <c r="AU85">
        <v>0</v>
      </c>
      <c r="AV85">
        <v>45.1858</v>
      </c>
      <c r="AW85">
        <v>73.097999999999999</v>
      </c>
      <c r="AX85">
        <v>7.3319999999999999</v>
      </c>
      <c r="AY85">
        <v>0</v>
      </c>
      <c r="AZ85">
        <f t="shared" si="3"/>
        <v>36.954099999999997</v>
      </c>
      <c r="BA85">
        <f t="shared" si="4"/>
        <v>2232.786533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1.63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1.84</v>
      </c>
      <c r="CC85">
        <v>1.37</v>
      </c>
      <c r="CD85">
        <v>0.87</v>
      </c>
      <c r="CE85">
        <v>1.05</v>
      </c>
      <c r="CF85">
        <v>0.18</v>
      </c>
      <c r="CG85">
        <v>3.77</v>
      </c>
      <c r="CH85">
        <v>0</v>
      </c>
      <c r="CI85">
        <v>5.29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2.83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36.954099999999997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86.066400000000002</v>
      </c>
      <c r="J86">
        <v>2.1432000000000002</v>
      </c>
      <c r="K86">
        <v>344.67935699999998</v>
      </c>
      <c r="L86">
        <v>436.84875</v>
      </c>
      <c r="M86">
        <v>47.195999999999998</v>
      </c>
      <c r="N86">
        <v>120.65625</v>
      </c>
      <c r="O86">
        <v>126.47812500000001</v>
      </c>
      <c r="P86">
        <v>142.00800000000001</v>
      </c>
      <c r="Q86">
        <v>22.205819999999999</v>
      </c>
      <c r="R86">
        <v>21.764358000000001</v>
      </c>
      <c r="S86">
        <v>26.964210000000001</v>
      </c>
      <c r="T86">
        <v>1.40625</v>
      </c>
      <c r="U86">
        <v>348.97500000000002</v>
      </c>
      <c r="V86">
        <v>18.140473</v>
      </c>
      <c r="W86">
        <v>33.384999999999998</v>
      </c>
      <c r="X86">
        <v>98.34375</v>
      </c>
      <c r="Y86">
        <v>0</v>
      </c>
      <c r="Z86">
        <v>6.5537999999999998</v>
      </c>
      <c r="AA86">
        <v>0</v>
      </c>
      <c r="AB86">
        <v>13.535600000000001</v>
      </c>
      <c r="AC86">
        <v>0</v>
      </c>
      <c r="AD86">
        <v>0</v>
      </c>
      <c r="AE86">
        <v>0</v>
      </c>
      <c r="AF86">
        <v>9.0630000000000006</v>
      </c>
      <c r="AG86">
        <v>43.261200000000002</v>
      </c>
      <c r="AH86">
        <v>0</v>
      </c>
      <c r="AI86">
        <v>0</v>
      </c>
      <c r="AJ86">
        <v>0</v>
      </c>
      <c r="AK86">
        <v>53.778599999999997</v>
      </c>
      <c r="AL86">
        <v>2.5564</v>
      </c>
      <c r="AM86">
        <v>0</v>
      </c>
      <c r="AN86">
        <v>0.71891000000000005</v>
      </c>
      <c r="AO86">
        <v>5.2890600000000001</v>
      </c>
      <c r="AP86">
        <v>2.4339</v>
      </c>
      <c r="AQ86">
        <v>0</v>
      </c>
      <c r="AR86">
        <v>19.872</v>
      </c>
      <c r="AS86">
        <v>10.7616</v>
      </c>
      <c r="AT86">
        <v>14.9968</v>
      </c>
      <c r="AU86">
        <v>0</v>
      </c>
      <c r="AV86">
        <v>45.1858</v>
      </c>
      <c r="AW86">
        <v>73.097999999999999</v>
      </c>
      <c r="AX86">
        <v>7.3319999999999999</v>
      </c>
      <c r="AY86">
        <v>0</v>
      </c>
      <c r="AZ86">
        <f t="shared" si="3"/>
        <v>36.954099999999997</v>
      </c>
      <c r="BA86">
        <f t="shared" si="4"/>
        <v>2222.6517130000002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1.63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1.84</v>
      </c>
      <c r="CC86">
        <v>1.37</v>
      </c>
      <c r="CD86">
        <v>0.87</v>
      </c>
      <c r="CE86">
        <v>1.05</v>
      </c>
      <c r="CF86">
        <v>0.18</v>
      </c>
      <c r="CG86">
        <v>3.77</v>
      </c>
      <c r="CH86">
        <v>0</v>
      </c>
      <c r="CI86">
        <v>5.29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2.83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36.954099999999997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86.066400000000002</v>
      </c>
      <c r="J87">
        <v>2.1432000000000002</v>
      </c>
      <c r="K87">
        <v>344.67935699999998</v>
      </c>
      <c r="L87">
        <v>436.84875</v>
      </c>
      <c r="M87">
        <v>47.195999999999998</v>
      </c>
      <c r="N87">
        <v>120.65625</v>
      </c>
      <c r="O87">
        <v>126.47812500000001</v>
      </c>
      <c r="P87">
        <v>142.00800000000001</v>
      </c>
      <c r="Q87">
        <v>22.205819999999999</v>
      </c>
      <c r="R87">
        <v>21.764358000000001</v>
      </c>
      <c r="S87">
        <v>26.964210000000001</v>
      </c>
      <c r="T87">
        <v>1.40625</v>
      </c>
      <c r="U87">
        <v>348.97500000000002</v>
      </c>
      <c r="V87">
        <v>18.140473</v>
      </c>
      <c r="W87">
        <v>33.384999999999998</v>
      </c>
      <c r="X87">
        <v>98.34375</v>
      </c>
      <c r="Y87">
        <v>0</v>
      </c>
      <c r="Z87">
        <v>6.5537999999999998</v>
      </c>
      <c r="AA87">
        <v>0</v>
      </c>
      <c r="AB87">
        <v>4.1100000000000003</v>
      </c>
      <c r="AC87">
        <v>0</v>
      </c>
      <c r="AD87">
        <v>0</v>
      </c>
      <c r="AE87">
        <v>0</v>
      </c>
      <c r="AF87">
        <v>9.0630000000000006</v>
      </c>
      <c r="AG87">
        <v>43.261200000000002</v>
      </c>
      <c r="AH87">
        <v>0</v>
      </c>
      <c r="AI87">
        <v>0</v>
      </c>
      <c r="AJ87">
        <v>0</v>
      </c>
      <c r="AK87">
        <v>53.778599999999997</v>
      </c>
      <c r="AL87">
        <v>2.5564</v>
      </c>
      <c r="AM87">
        <v>0</v>
      </c>
      <c r="AN87">
        <v>0.71891000000000005</v>
      </c>
      <c r="AO87">
        <v>5.5271999999999997</v>
      </c>
      <c r="AP87">
        <v>2.4339</v>
      </c>
      <c r="AQ87">
        <v>0</v>
      </c>
      <c r="AR87">
        <v>19.872</v>
      </c>
      <c r="AS87">
        <v>10.7616</v>
      </c>
      <c r="AT87">
        <v>14.9968</v>
      </c>
      <c r="AU87">
        <v>0</v>
      </c>
      <c r="AV87">
        <v>45.1858</v>
      </c>
      <c r="AW87">
        <v>73.097999999999999</v>
      </c>
      <c r="AX87">
        <v>7.3319999999999999</v>
      </c>
      <c r="AY87">
        <v>0</v>
      </c>
      <c r="AZ87">
        <f t="shared" si="3"/>
        <v>37.004100000000001</v>
      </c>
      <c r="BA87">
        <f t="shared" si="4"/>
        <v>2213.5142530000003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1.63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1.89</v>
      </c>
      <c r="CC87">
        <v>1.37</v>
      </c>
      <c r="CD87">
        <v>0.87</v>
      </c>
      <c r="CE87">
        <v>1.05</v>
      </c>
      <c r="CF87">
        <v>0.18</v>
      </c>
      <c r="CG87">
        <v>3.77</v>
      </c>
      <c r="CH87">
        <v>0</v>
      </c>
      <c r="CI87">
        <v>5.29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2.83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37.004100000000001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86.066400000000002</v>
      </c>
      <c r="J88">
        <v>2.1432000000000002</v>
      </c>
      <c r="K88">
        <v>344.67935699999998</v>
      </c>
      <c r="L88">
        <v>436.84875</v>
      </c>
      <c r="M88">
        <v>47.195999999999998</v>
      </c>
      <c r="N88">
        <v>120.65625</v>
      </c>
      <c r="O88">
        <v>126.47812500000001</v>
      </c>
      <c r="P88">
        <v>142.00800000000001</v>
      </c>
      <c r="Q88">
        <v>22.205819999999999</v>
      </c>
      <c r="R88">
        <v>21.764358000000001</v>
      </c>
      <c r="S88">
        <v>26.964210000000001</v>
      </c>
      <c r="T88">
        <v>1.40625</v>
      </c>
      <c r="U88">
        <v>348.97500000000002</v>
      </c>
      <c r="V88">
        <v>18.140473</v>
      </c>
      <c r="W88">
        <v>33.384999999999998</v>
      </c>
      <c r="X88">
        <v>98.34375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43.261200000000002</v>
      </c>
      <c r="AH88">
        <v>0</v>
      </c>
      <c r="AI88">
        <v>0</v>
      </c>
      <c r="AJ88">
        <v>0</v>
      </c>
      <c r="AK88">
        <v>53.778599999999997</v>
      </c>
      <c r="AL88">
        <v>2.5564</v>
      </c>
      <c r="AM88">
        <v>0</v>
      </c>
      <c r="AN88">
        <v>0.71891000000000005</v>
      </c>
      <c r="AO88">
        <v>5.6800800000000002</v>
      </c>
      <c r="AP88">
        <v>2.4339</v>
      </c>
      <c r="AQ88">
        <v>0</v>
      </c>
      <c r="AR88">
        <v>19.872</v>
      </c>
      <c r="AS88">
        <v>10.7616</v>
      </c>
      <c r="AT88">
        <v>14.9968</v>
      </c>
      <c r="AU88">
        <v>0</v>
      </c>
      <c r="AV88">
        <v>45.1858</v>
      </c>
      <c r="AW88">
        <v>73.097999999999999</v>
      </c>
      <c r="AX88">
        <v>7.3319999999999999</v>
      </c>
      <c r="AY88">
        <v>0</v>
      </c>
      <c r="AZ88">
        <f t="shared" si="3"/>
        <v>37.004100000000001</v>
      </c>
      <c r="BA88">
        <f t="shared" si="4"/>
        <v>2209.5571330000002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1.63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1.89</v>
      </c>
      <c r="CC88">
        <v>1.37</v>
      </c>
      <c r="CD88">
        <v>0.87</v>
      </c>
      <c r="CE88">
        <v>1.05</v>
      </c>
      <c r="CF88">
        <v>0.18</v>
      </c>
      <c r="CG88">
        <v>3.77</v>
      </c>
      <c r="CH88">
        <v>0</v>
      </c>
      <c r="CI88">
        <v>5.29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2.83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37.004100000000001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86.066400000000002</v>
      </c>
      <c r="J89">
        <v>2.1432000000000002</v>
      </c>
      <c r="K89">
        <v>344.67935699999998</v>
      </c>
      <c r="L89">
        <v>436.84875</v>
      </c>
      <c r="M89">
        <v>47.195999999999998</v>
      </c>
      <c r="N89">
        <v>120.65625</v>
      </c>
      <c r="O89">
        <v>126.47812500000001</v>
      </c>
      <c r="P89">
        <v>142.00800000000001</v>
      </c>
      <c r="Q89">
        <v>22.205819999999999</v>
      </c>
      <c r="R89">
        <v>21.764358000000001</v>
      </c>
      <c r="S89">
        <v>26.964210000000001</v>
      </c>
      <c r="T89">
        <v>1.40625</v>
      </c>
      <c r="U89">
        <v>348.97500000000002</v>
      </c>
      <c r="V89">
        <v>18.140473</v>
      </c>
      <c r="W89">
        <v>33.384999999999998</v>
      </c>
      <c r="X89">
        <v>98.34375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43.261200000000002</v>
      </c>
      <c r="AH89">
        <v>0</v>
      </c>
      <c r="AI89">
        <v>0</v>
      </c>
      <c r="AJ89">
        <v>0</v>
      </c>
      <c r="AK89">
        <v>53.778599999999997</v>
      </c>
      <c r="AL89">
        <v>2.5564</v>
      </c>
      <c r="AM89">
        <v>0</v>
      </c>
      <c r="AN89">
        <v>0.71891000000000005</v>
      </c>
      <c r="AO89">
        <v>0</v>
      </c>
      <c r="AP89">
        <v>4.4835000000000003</v>
      </c>
      <c r="AQ89">
        <v>0</v>
      </c>
      <c r="AR89">
        <v>19.872</v>
      </c>
      <c r="AS89">
        <v>10.7616</v>
      </c>
      <c r="AT89">
        <v>14.9968</v>
      </c>
      <c r="AU89">
        <v>0</v>
      </c>
      <c r="AV89">
        <v>45.1858</v>
      </c>
      <c r="AW89">
        <v>73.097999999999999</v>
      </c>
      <c r="AX89">
        <v>7.3319999999999999</v>
      </c>
      <c r="AY89">
        <v>0</v>
      </c>
      <c r="AZ89">
        <f t="shared" si="3"/>
        <v>37.0441</v>
      </c>
      <c r="BA89">
        <f t="shared" si="4"/>
        <v>2205.966653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1.63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1.89</v>
      </c>
      <c r="CC89">
        <v>1.37</v>
      </c>
      <c r="CD89">
        <v>0.87</v>
      </c>
      <c r="CE89">
        <v>1.05</v>
      </c>
      <c r="CF89">
        <v>0.18</v>
      </c>
      <c r="CG89">
        <v>3.77</v>
      </c>
      <c r="CH89">
        <v>0</v>
      </c>
      <c r="CI89">
        <v>5.33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2.83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37.0441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86.066400000000002</v>
      </c>
      <c r="J90">
        <v>2.1432000000000002</v>
      </c>
      <c r="K90">
        <v>344.67935699999998</v>
      </c>
      <c r="L90">
        <v>436.84875</v>
      </c>
      <c r="M90">
        <v>47.195999999999998</v>
      </c>
      <c r="N90">
        <v>120.65625</v>
      </c>
      <c r="O90">
        <v>126.47812500000001</v>
      </c>
      <c r="P90">
        <v>142.00800000000001</v>
      </c>
      <c r="Q90">
        <v>22.205819999999999</v>
      </c>
      <c r="R90">
        <v>21.764358000000001</v>
      </c>
      <c r="S90">
        <v>26.964210000000001</v>
      </c>
      <c r="T90">
        <v>1.40625</v>
      </c>
      <c r="U90">
        <v>348.97500000000002</v>
      </c>
      <c r="V90">
        <v>18.140473</v>
      </c>
      <c r="W90">
        <v>33.384999999999998</v>
      </c>
      <c r="X90">
        <v>98.34375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43.261200000000002</v>
      </c>
      <c r="AH90">
        <v>0</v>
      </c>
      <c r="AI90">
        <v>0</v>
      </c>
      <c r="AJ90">
        <v>0</v>
      </c>
      <c r="AK90">
        <v>53.778599999999997</v>
      </c>
      <c r="AL90">
        <v>2.5564</v>
      </c>
      <c r="AM90">
        <v>0</v>
      </c>
      <c r="AN90">
        <v>0.71891000000000005</v>
      </c>
      <c r="AO90">
        <v>0</v>
      </c>
      <c r="AP90">
        <v>4.4835000000000003</v>
      </c>
      <c r="AQ90">
        <v>0</v>
      </c>
      <c r="AR90">
        <v>19.872</v>
      </c>
      <c r="AS90">
        <v>10.7616</v>
      </c>
      <c r="AT90">
        <v>14.9968</v>
      </c>
      <c r="AU90">
        <v>0</v>
      </c>
      <c r="AV90">
        <v>45.1858</v>
      </c>
      <c r="AW90">
        <v>73.097999999999999</v>
      </c>
      <c r="AX90">
        <v>7.3319999999999999</v>
      </c>
      <c r="AY90">
        <v>0</v>
      </c>
      <c r="AZ90">
        <f t="shared" si="3"/>
        <v>37.0441</v>
      </c>
      <c r="BA90">
        <f t="shared" si="4"/>
        <v>2205.966653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1.63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1.89</v>
      </c>
      <c r="CC90">
        <v>1.37</v>
      </c>
      <c r="CD90">
        <v>0.87</v>
      </c>
      <c r="CE90">
        <v>1.05</v>
      </c>
      <c r="CF90">
        <v>0.18</v>
      </c>
      <c r="CG90">
        <v>3.77</v>
      </c>
      <c r="CH90">
        <v>0</v>
      </c>
      <c r="CI90">
        <v>5.33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2.83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37.0441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86.066400000000002</v>
      </c>
      <c r="J91">
        <v>2.1432000000000002</v>
      </c>
      <c r="K91">
        <v>344.67935699999998</v>
      </c>
      <c r="L91">
        <v>436.84875</v>
      </c>
      <c r="M91">
        <v>47.195999999999998</v>
      </c>
      <c r="N91">
        <v>120.65625</v>
      </c>
      <c r="O91">
        <v>126.47812500000001</v>
      </c>
      <c r="P91">
        <v>142.00800000000001</v>
      </c>
      <c r="Q91">
        <v>22.205819999999999</v>
      </c>
      <c r="R91">
        <v>21.764358000000001</v>
      </c>
      <c r="S91">
        <v>26.964210000000001</v>
      </c>
      <c r="T91">
        <v>1.40625</v>
      </c>
      <c r="U91">
        <v>348.97500000000002</v>
      </c>
      <c r="V91">
        <v>18.140473</v>
      </c>
      <c r="W91">
        <v>33.384999999999998</v>
      </c>
      <c r="X91">
        <v>98.34375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43.261200000000002</v>
      </c>
      <c r="AH91">
        <v>0</v>
      </c>
      <c r="AI91">
        <v>0</v>
      </c>
      <c r="AJ91">
        <v>0</v>
      </c>
      <c r="AK91">
        <v>53.778599999999997</v>
      </c>
      <c r="AL91">
        <v>2.5564</v>
      </c>
      <c r="AM91">
        <v>0</v>
      </c>
      <c r="AN91">
        <v>0.71891000000000005</v>
      </c>
      <c r="AO91">
        <v>0</v>
      </c>
      <c r="AP91">
        <v>4.4835000000000003</v>
      </c>
      <c r="AQ91">
        <v>0</v>
      </c>
      <c r="AR91">
        <v>13.247999999999999</v>
      </c>
      <c r="AS91">
        <v>10.7616</v>
      </c>
      <c r="AT91">
        <v>14.9968</v>
      </c>
      <c r="AU91">
        <v>0</v>
      </c>
      <c r="AV91">
        <v>45.1858</v>
      </c>
      <c r="AW91">
        <v>73.097999999999999</v>
      </c>
      <c r="AX91">
        <v>7.3319999999999999</v>
      </c>
      <c r="AY91">
        <v>0</v>
      </c>
      <c r="AZ91">
        <f t="shared" si="3"/>
        <v>37.214100000000009</v>
      </c>
      <c r="BA91">
        <f t="shared" si="4"/>
        <v>2199.5126530000002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1.63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1.89</v>
      </c>
      <c r="CC91">
        <v>1.42</v>
      </c>
      <c r="CD91">
        <v>0.89</v>
      </c>
      <c r="CE91">
        <v>1.05</v>
      </c>
      <c r="CF91">
        <v>0.18</v>
      </c>
      <c r="CG91">
        <v>3.77</v>
      </c>
      <c r="CH91">
        <v>0</v>
      </c>
      <c r="CI91">
        <v>5.33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2.93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37.214100000000009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86.066400000000002</v>
      </c>
      <c r="J92">
        <v>2.1432000000000002</v>
      </c>
      <c r="K92">
        <v>344.67935699999998</v>
      </c>
      <c r="L92">
        <v>436.84875</v>
      </c>
      <c r="M92">
        <v>47.195999999999998</v>
      </c>
      <c r="N92">
        <v>120.65625</v>
      </c>
      <c r="O92">
        <v>126.47812500000001</v>
      </c>
      <c r="P92">
        <v>142.00800000000001</v>
      </c>
      <c r="Q92">
        <v>22.205819999999999</v>
      </c>
      <c r="R92">
        <v>21.764358000000001</v>
      </c>
      <c r="S92">
        <v>26.964210000000001</v>
      </c>
      <c r="T92">
        <v>1.40625</v>
      </c>
      <c r="U92">
        <v>348.97500000000002</v>
      </c>
      <c r="V92">
        <v>18.140473</v>
      </c>
      <c r="W92">
        <v>33.384999999999998</v>
      </c>
      <c r="X92">
        <v>98.34375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43.261200000000002</v>
      </c>
      <c r="AH92">
        <v>0</v>
      </c>
      <c r="AI92">
        <v>0</v>
      </c>
      <c r="AJ92">
        <v>0</v>
      </c>
      <c r="AK92">
        <v>53.778599999999997</v>
      </c>
      <c r="AL92">
        <v>2.5564</v>
      </c>
      <c r="AM92">
        <v>0</v>
      </c>
      <c r="AN92">
        <v>0.71891000000000005</v>
      </c>
      <c r="AO92">
        <v>0</v>
      </c>
      <c r="AP92">
        <v>4.4835000000000003</v>
      </c>
      <c r="AQ92">
        <v>0</v>
      </c>
      <c r="AR92">
        <v>13.247999999999999</v>
      </c>
      <c r="AS92">
        <v>10.7616</v>
      </c>
      <c r="AT92">
        <v>14.9968</v>
      </c>
      <c r="AU92">
        <v>0</v>
      </c>
      <c r="AV92">
        <v>45.1858</v>
      </c>
      <c r="AW92">
        <v>73.097999999999999</v>
      </c>
      <c r="AX92">
        <v>7.3319999999999999</v>
      </c>
      <c r="AY92">
        <v>0</v>
      </c>
      <c r="AZ92">
        <f t="shared" si="3"/>
        <v>37.24410000000001</v>
      </c>
      <c r="BA92">
        <f t="shared" si="4"/>
        <v>2199.542653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1.63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1.89</v>
      </c>
      <c r="CC92">
        <v>1.42</v>
      </c>
      <c r="CD92">
        <v>0.89</v>
      </c>
      <c r="CE92">
        <v>1.05</v>
      </c>
      <c r="CF92">
        <v>0.18</v>
      </c>
      <c r="CG92">
        <v>3.77</v>
      </c>
      <c r="CH92">
        <v>0</v>
      </c>
      <c r="CI92">
        <v>5.33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2.96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37.24410000000001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86.066400000000002</v>
      </c>
      <c r="J93">
        <v>2.1432000000000002</v>
      </c>
      <c r="K93">
        <v>344.67935699999998</v>
      </c>
      <c r="L93">
        <v>436.84875</v>
      </c>
      <c r="M93">
        <v>47.195999999999998</v>
      </c>
      <c r="N93">
        <v>120.65625</v>
      </c>
      <c r="O93">
        <v>126.47812500000001</v>
      </c>
      <c r="P93">
        <v>142.00800000000001</v>
      </c>
      <c r="Q93">
        <v>22.205819999999999</v>
      </c>
      <c r="R93">
        <v>21.764358000000001</v>
      </c>
      <c r="S93">
        <v>26.964210000000001</v>
      </c>
      <c r="T93">
        <v>1.40625</v>
      </c>
      <c r="U93">
        <v>348.97500000000002</v>
      </c>
      <c r="V93">
        <v>18.140473</v>
      </c>
      <c r="W93">
        <v>33.384999999999998</v>
      </c>
      <c r="X93">
        <v>98.34375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43.261200000000002</v>
      </c>
      <c r="AH93">
        <v>0</v>
      </c>
      <c r="AI93">
        <v>0</v>
      </c>
      <c r="AJ93">
        <v>0</v>
      </c>
      <c r="AK93">
        <v>53.778599999999997</v>
      </c>
      <c r="AL93">
        <v>2.5564</v>
      </c>
      <c r="AM93">
        <v>0</v>
      </c>
      <c r="AN93">
        <v>0.71891000000000005</v>
      </c>
      <c r="AO93">
        <v>0.1176</v>
      </c>
      <c r="AP93">
        <v>4.4835000000000003</v>
      </c>
      <c r="AQ93">
        <v>0</v>
      </c>
      <c r="AR93">
        <v>13.247999999999999</v>
      </c>
      <c r="AS93">
        <v>10.7616</v>
      </c>
      <c r="AT93">
        <v>14.9968</v>
      </c>
      <c r="AU93">
        <v>0</v>
      </c>
      <c r="AV93">
        <v>45.1858</v>
      </c>
      <c r="AW93">
        <v>73.097999999999999</v>
      </c>
      <c r="AX93">
        <v>7.3319999999999999</v>
      </c>
      <c r="AY93">
        <v>0</v>
      </c>
      <c r="AZ93">
        <f t="shared" si="3"/>
        <v>37.24410000000001</v>
      </c>
      <c r="BA93">
        <f t="shared" si="4"/>
        <v>2199.660253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1.63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1.89</v>
      </c>
      <c r="CC93">
        <v>1.42</v>
      </c>
      <c r="CD93">
        <v>0.89</v>
      </c>
      <c r="CE93">
        <v>1.05</v>
      </c>
      <c r="CF93">
        <v>0.18</v>
      </c>
      <c r="CG93">
        <v>3.77</v>
      </c>
      <c r="CH93">
        <v>0</v>
      </c>
      <c r="CI93">
        <v>5.33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2.96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37.24410000000001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86.066400000000002</v>
      </c>
      <c r="J94">
        <v>2.1432000000000002</v>
      </c>
      <c r="K94">
        <v>344.67935699999998</v>
      </c>
      <c r="L94">
        <v>436.84875</v>
      </c>
      <c r="M94">
        <v>47.195999999999998</v>
      </c>
      <c r="N94">
        <v>120.65625</v>
      </c>
      <c r="O94">
        <v>126.47812500000001</v>
      </c>
      <c r="P94">
        <v>142.00800000000001</v>
      </c>
      <c r="Q94">
        <v>22.205819999999999</v>
      </c>
      <c r="R94">
        <v>21.764358000000001</v>
      </c>
      <c r="S94">
        <v>26.964210000000001</v>
      </c>
      <c r="T94">
        <v>1.40625</v>
      </c>
      <c r="U94">
        <v>348.97500000000002</v>
      </c>
      <c r="V94">
        <v>18.140473</v>
      </c>
      <c r="W94">
        <v>33.384999999999998</v>
      </c>
      <c r="X94">
        <v>98.34375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43.261200000000002</v>
      </c>
      <c r="AH94">
        <v>0</v>
      </c>
      <c r="AI94">
        <v>0</v>
      </c>
      <c r="AJ94">
        <v>0</v>
      </c>
      <c r="AK94">
        <v>53.778599999999997</v>
      </c>
      <c r="AL94">
        <v>2.5564</v>
      </c>
      <c r="AM94">
        <v>0</v>
      </c>
      <c r="AN94">
        <v>0.71891000000000005</v>
      </c>
      <c r="AO94">
        <v>0.26166</v>
      </c>
      <c r="AP94">
        <v>4.4835000000000003</v>
      </c>
      <c r="AQ94">
        <v>0</v>
      </c>
      <c r="AR94">
        <v>13.247999999999999</v>
      </c>
      <c r="AS94">
        <v>10.7616</v>
      </c>
      <c r="AT94">
        <v>14.9968</v>
      </c>
      <c r="AU94">
        <v>0</v>
      </c>
      <c r="AV94">
        <v>45.1858</v>
      </c>
      <c r="AW94">
        <v>73.097999999999999</v>
      </c>
      <c r="AX94">
        <v>7.3319999999999999</v>
      </c>
      <c r="AY94">
        <v>0</v>
      </c>
      <c r="AZ94">
        <f t="shared" si="3"/>
        <v>37.194100000000006</v>
      </c>
      <c r="BA94">
        <f t="shared" si="4"/>
        <v>2199.7543129999999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1.63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1.89</v>
      </c>
      <c r="CC94">
        <v>1.38</v>
      </c>
      <c r="CD94">
        <v>0.88</v>
      </c>
      <c r="CE94">
        <v>1.05</v>
      </c>
      <c r="CF94">
        <v>0.18</v>
      </c>
      <c r="CG94">
        <v>3.77</v>
      </c>
      <c r="CH94">
        <v>0</v>
      </c>
      <c r="CI94">
        <v>5.33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2.96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37.194100000000006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86.066400000000002</v>
      </c>
      <c r="J95">
        <v>2.1432000000000002</v>
      </c>
      <c r="K95">
        <v>344.67935699999998</v>
      </c>
      <c r="L95">
        <v>436.84875</v>
      </c>
      <c r="M95">
        <v>47.195999999999998</v>
      </c>
      <c r="N95">
        <v>120.65625</v>
      </c>
      <c r="O95">
        <v>126.47812500000001</v>
      </c>
      <c r="P95">
        <v>142.00800000000001</v>
      </c>
      <c r="Q95">
        <v>22.205819999999999</v>
      </c>
      <c r="R95">
        <v>21.764358000000001</v>
      </c>
      <c r="S95">
        <v>26.964210000000001</v>
      </c>
      <c r="T95">
        <v>1.40625</v>
      </c>
      <c r="U95">
        <v>348.97500000000002</v>
      </c>
      <c r="V95">
        <v>18.140473</v>
      </c>
      <c r="W95">
        <v>33.384999999999998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43.261200000000002</v>
      </c>
      <c r="AH95">
        <v>0</v>
      </c>
      <c r="AI95">
        <v>0</v>
      </c>
      <c r="AJ95">
        <v>0</v>
      </c>
      <c r="AK95">
        <v>53.778599999999997</v>
      </c>
      <c r="AL95">
        <v>2.5564</v>
      </c>
      <c r="AM95">
        <v>0</v>
      </c>
      <c r="AN95">
        <v>0.71891000000000005</v>
      </c>
      <c r="AO95">
        <v>0</v>
      </c>
      <c r="AP95">
        <v>4.4835000000000003</v>
      </c>
      <c r="AQ95">
        <v>0</v>
      </c>
      <c r="AR95">
        <v>6.6239999999999997</v>
      </c>
      <c r="AS95">
        <v>10.7616</v>
      </c>
      <c r="AT95">
        <v>14.9968</v>
      </c>
      <c r="AU95">
        <v>0</v>
      </c>
      <c r="AV95">
        <v>45.1858</v>
      </c>
      <c r="AW95">
        <v>73.097999999999999</v>
      </c>
      <c r="AX95">
        <v>7.3319999999999999</v>
      </c>
      <c r="AY95">
        <v>0</v>
      </c>
      <c r="AZ95">
        <f t="shared" si="3"/>
        <v>37.194100000000006</v>
      </c>
      <c r="BA95">
        <f t="shared" si="4"/>
        <v>2186.3148530000003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1.63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1.89</v>
      </c>
      <c r="CC95">
        <v>1.38</v>
      </c>
      <c r="CD95">
        <v>0.88</v>
      </c>
      <c r="CE95">
        <v>1.05</v>
      </c>
      <c r="CF95">
        <v>0.18</v>
      </c>
      <c r="CG95">
        <v>3.77</v>
      </c>
      <c r="CH95">
        <v>0</v>
      </c>
      <c r="CI95">
        <v>5.33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2.96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37.194100000000006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86.066400000000002</v>
      </c>
      <c r="J96">
        <v>2.1432000000000002</v>
      </c>
      <c r="K96">
        <v>344.67935699999998</v>
      </c>
      <c r="L96">
        <v>436.84875</v>
      </c>
      <c r="M96">
        <v>47.195999999999998</v>
      </c>
      <c r="N96">
        <v>120.65625</v>
      </c>
      <c r="O96">
        <v>126.47812500000001</v>
      </c>
      <c r="P96">
        <v>142.00800000000001</v>
      </c>
      <c r="Q96">
        <v>22.205819999999999</v>
      </c>
      <c r="R96">
        <v>21.764358000000001</v>
      </c>
      <c r="S96">
        <v>26.964210000000001</v>
      </c>
      <c r="T96">
        <v>1.40625</v>
      </c>
      <c r="U96">
        <v>348.97500000000002</v>
      </c>
      <c r="V96">
        <v>18.140473</v>
      </c>
      <c r="W96">
        <v>33.384999999999998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43.261200000000002</v>
      </c>
      <c r="AH96">
        <v>0</v>
      </c>
      <c r="AI96">
        <v>0</v>
      </c>
      <c r="AJ96">
        <v>0</v>
      </c>
      <c r="AK96">
        <v>53.778599999999997</v>
      </c>
      <c r="AL96">
        <v>2.5564</v>
      </c>
      <c r="AM96">
        <v>0</v>
      </c>
      <c r="AN96">
        <v>0.71891000000000005</v>
      </c>
      <c r="AO96">
        <v>0</v>
      </c>
      <c r="AP96">
        <v>4.4835000000000003</v>
      </c>
      <c r="AQ96">
        <v>0</v>
      </c>
      <c r="AR96">
        <v>6.6239999999999997</v>
      </c>
      <c r="AS96">
        <v>10.7616</v>
      </c>
      <c r="AT96">
        <v>14.9968</v>
      </c>
      <c r="AU96">
        <v>0</v>
      </c>
      <c r="AV96">
        <v>45.1858</v>
      </c>
      <c r="AW96">
        <v>73.097999999999999</v>
      </c>
      <c r="AX96">
        <v>7.3319999999999999</v>
      </c>
      <c r="AY96">
        <v>0</v>
      </c>
      <c r="AZ96">
        <f t="shared" si="3"/>
        <v>37.194100000000006</v>
      </c>
      <c r="BA96">
        <f t="shared" si="4"/>
        <v>2186.3148530000003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1.63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1.89</v>
      </c>
      <c r="CC96">
        <v>1.38</v>
      </c>
      <c r="CD96">
        <v>0.88</v>
      </c>
      <c r="CE96">
        <v>1.05</v>
      </c>
      <c r="CF96">
        <v>0.18</v>
      </c>
      <c r="CG96">
        <v>3.77</v>
      </c>
      <c r="CH96">
        <v>0</v>
      </c>
      <c r="CI96">
        <v>5.33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2.96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37.194100000000006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86.066400000000002</v>
      </c>
      <c r="J97">
        <v>2.1432000000000002</v>
      </c>
      <c r="K97">
        <v>344.67935699999998</v>
      </c>
      <c r="L97">
        <v>436.84875</v>
      </c>
      <c r="M97">
        <v>47.195999999999998</v>
      </c>
      <c r="N97">
        <v>120.65625</v>
      </c>
      <c r="O97">
        <v>126.47812500000001</v>
      </c>
      <c r="P97">
        <v>142.00800000000001</v>
      </c>
      <c r="Q97">
        <v>22.205819999999999</v>
      </c>
      <c r="R97">
        <v>21.764358000000001</v>
      </c>
      <c r="S97">
        <v>26.964210000000001</v>
      </c>
      <c r="T97">
        <v>1.40625</v>
      </c>
      <c r="U97">
        <v>348.97500000000002</v>
      </c>
      <c r="V97">
        <v>18.140473</v>
      </c>
      <c r="W97">
        <v>33.384999999999998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43.261200000000002</v>
      </c>
      <c r="AH97">
        <v>0</v>
      </c>
      <c r="AI97">
        <v>0</v>
      </c>
      <c r="AJ97">
        <v>0</v>
      </c>
      <c r="AK97">
        <v>53.778599999999997</v>
      </c>
      <c r="AL97">
        <v>2.5564</v>
      </c>
      <c r="AM97">
        <v>0</v>
      </c>
      <c r="AN97">
        <v>0.71891000000000005</v>
      </c>
      <c r="AO97">
        <v>0</v>
      </c>
      <c r="AP97">
        <v>4.4835000000000003</v>
      </c>
      <c r="AQ97">
        <v>0</v>
      </c>
      <c r="AR97">
        <v>6.6239999999999997</v>
      </c>
      <c r="AS97">
        <v>10.7616</v>
      </c>
      <c r="AT97">
        <v>14.9968</v>
      </c>
      <c r="AU97">
        <v>0</v>
      </c>
      <c r="AV97">
        <v>45.1858</v>
      </c>
      <c r="AW97">
        <v>73.097999999999999</v>
      </c>
      <c r="AX97">
        <v>7.3319999999999999</v>
      </c>
      <c r="AY97">
        <v>0</v>
      </c>
      <c r="AZ97">
        <f t="shared" si="3"/>
        <v>37.194100000000006</v>
      </c>
      <c r="BA97">
        <f t="shared" si="4"/>
        <v>2186.3148530000003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1.63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1.89</v>
      </c>
      <c r="CC97">
        <v>1.38</v>
      </c>
      <c r="CD97">
        <v>0.88</v>
      </c>
      <c r="CE97">
        <v>1.05</v>
      </c>
      <c r="CF97">
        <v>0.18</v>
      </c>
      <c r="CG97">
        <v>3.77</v>
      </c>
      <c r="CH97">
        <v>0</v>
      </c>
      <c r="CI97">
        <v>5.33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2.96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37.194100000000006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86.066400000000002</v>
      </c>
      <c r="J98">
        <v>2.1432000000000002</v>
      </c>
      <c r="K98">
        <v>344.67935699999998</v>
      </c>
      <c r="L98">
        <v>436.84875</v>
      </c>
      <c r="M98">
        <v>47.195999999999998</v>
      </c>
      <c r="N98">
        <v>120.65625</v>
      </c>
      <c r="O98">
        <v>126.47812500000001</v>
      </c>
      <c r="P98">
        <v>142.00800000000001</v>
      </c>
      <c r="Q98">
        <v>22.205819999999999</v>
      </c>
      <c r="R98">
        <v>21.764358000000001</v>
      </c>
      <c r="S98">
        <v>26.964210000000001</v>
      </c>
      <c r="T98">
        <v>1.40625</v>
      </c>
      <c r="U98">
        <v>348.97500000000002</v>
      </c>
      <c r="V98">
        <v>18.140473</v>
      </c>
      <c r="W98">
        <v>33.384999999999998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43.261200000000002</v>
      </c>
      <c r="AH98">
        <v>0</v>
      </c>
      <c r="AI98">
        <v>0</v>
      </c>
      <c r="AJ98">
        <v>0</v>
      </c>
      <c r="AK98">
        <v>53.778599999999997</v>
      </c>
      <c r="AL98">
        <v>2.5564</v>
      </c>
      <c r="AM98">
        <v>0</v>
      </c>
      <c r="AN98">
        <v>0.71891000000000005</v>
      </c>
      <c r="AO98">
        <v>0</v>
      </c>
      <c r="AP98">
        <v>4.4835000000000003</v>
      </c>
      <c r="AQ98">
        <v>0</v>
      </c>
      <c r="AR98">
        <v>6.6239999999999997</v>
      </c>
      <c r="AS98">
        <v>10.7616</v>
      </c>
      <c r="AT98">
        <v>14.9968</v>
      </c>
      <c r="AU98">
        <v>0</v>
      </c>
      <c r="AV98">
        <v>45.1858</v>
      </c>
      <c r="AW98">
        <v>73.097999999999999</v>
      </c>
      <c r="AX98">
        <v>7.3319999999999999</v>
      </c>
      <c r="AY98">
        <v>0</v>
      </c>
      <c r="AZ98">
        <f t="shared" si="3"/>
        <v>37.194100000000006</v>
      </c>
      <c r="BA98">
        <f t="shared" si="4"/>
        <v>2186.3148530000003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1.63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1.89</v>
      </c>
      <c r="CC98">
        <v>1.38</v>
      </c>
      <c r="CD98">
        <v>0.88</v>
      </c>
      <c r="CE98">
        <v>1.05</v>
      </c>
      <c r="CF98">
        <v>0.18</v>
      </c>
      <c r="CG98">
        <v>3.77</v>
      </c>
      <c r="CH98">
        <v>0</v>
      </c>
      <c r="CI98">
        <v>5.33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2.96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37.194100000000006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0.1026949999999999</v>
      </c>
      <c r="E99">
        <f t="shared" si="6"/>
        <v>0</v>
      </c>
      <c r="F99">
        <f t="shared" si="6"/>
        <v>0</v>
      </c>
      <c r="G99">
        <f t="shared" si="6"/>
        <v>0.62758259999999999</v>
      </c>
      <c r="H99">
        <f t="shared" si="6"/>
        <v>0</v>
      </c>
      <c r="I99">
        <f t="shared" si="6"/>
        <v>1.9137647999999983</v>
      </c>
      <c r="J99">
        <f t="shared" si="6"/>
        <v>7.2191999999999951E-2</v>
      </c>
      <c r="K99">
        <f t="shared" si="6"/>
        <v>12.063807350750022</v>
      </c>
      <c r="L99">
        <f t="shared" si="6"/>
        <v>10.484369999999993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3.4442759999999968</v>
      </c>
      <c r="Q99">
        <f t="shared" si="6"/>
        <v>0.53293967999999914</v>
      </c>
      <c r="R99">
        <f t="shared" si="6"/>
        <v>0.52122891299999896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0.43385812849999955</v>
      </c>
      <c r="W99">
        <f t="shared" si="6"/>
        <v>0.82185675500000199</v>
      </c>
      <c r="X99">
        <f t="shared" si="6"/>
        <v>2.3602500000000002</v>
      </c>
      <c r="Y99">
        <f t="shared" si="6"/>
        <v>0</v>
      </c>
      <c r="Z99">
        <f t="shared" si="6"/>
        <v>6.9914074999999992E-2</v>
      </c>
      <c r="AA99">
        <f t="shared" si="6"/>
        <v>0.14271823999999997</v>
      </c>
      <c r="AB99">
        <f t="shared" si="6"/>
        <v>0.17572304999999994</v>
      </c>
      <c r="AC99">
        <f t="shared" si="6"/>
        <v>0.12887823950000002</v>
      </c>
      <c r="AD99">
        <f t="shared" si="6"/>
        <v>0.20400099999999999</v>
      </c>
      <c r="AE99">
        <f t="shared" si="6"/>
        <v>0.33579712400000011</v>
      </c>
      <c r="AF99">
        <f t="shared" si="6"/>
        <v>0.24027019999999985</v>
      </c>
      <c r="AG99">
        <f t="shared" si="6"/>
        <v>1.0382687999999987</v>
      </c>
      <c r="AH99">
        <f t="shared" si="6"/>
        <v>0.82195000000000029</v>
      </c>
      <c r="AI99">
        <f t="shared" si="6"/>
        <v>5.7006249999999987E-2</v>
      </c>
      <c r="AJ99">
        <f t="shared" si="6"/>
        <v>0</v>
      </c>
      <c r="AK99">
        <f t="shared" si="6"/>
        <v>1.2906863999999996</v>
      </c>
      <c r="AL99">
        <f t="shared" si="6"/>
        <v>0.3081914499999997</v>
      </c>
      <c r="AM99">
        <f t="shared" si="6"/>
        <v>0</v>
      </c>
      <c r="AN99">
        <f t="shared" si="6"/>
        <v>1.7253840000000003E-2</v>
      </c>
      <c r="AO99">
        <f t="shared" si="6"/>
        <v>7.0836359999999987E-2</v>
      </c>
      <c r="AP99">
        <f t="shared" si="6"/>
        <v>9.4601850000000043E-2</v>
      </c>
      <c r="AQ99">
        <f t="shared" si="6"/>
        <v>0.48099999999999998</v>
      </c>
      <c r="AR99">
        <f t="shared" si="6"/>
        <v>0.32913000000000009</v>
      </c>
      <c r="AS99">
        <f t="shared" si="6"/>
        <v>0.26708946000000044</v>
      </c>
      <c r="AT99">
        <f t="shared" si="6"/>
        <v>0.35728639999999939</v>
      </c>
      <c r="AU99">
        <f t="shared" si="6"/>
        <v>0</v>
      </c>
      <c r="AV99">
        <f t="shared" si="6"/>
        <v>0.98500720000000153</v>
      </c>
      <c r="AW99">
        <f t="shared" si="6"/>
        <v>1.1301174</v>
      </c>
      <c r="AX99">
        <f t="shared" si="6"/>
        <v>0.31428900000000032</v>
      </c>
      <c r="AY99">
        <f t="shared" si="6"/>
        <v>0</v>
      </c>
      <c r="AZ99">
        <f t="shared" si="6"/>
        <v>0.87192282999999993</v>
      </c>
      <c r="BA99">
        <f>SUM(B99:AZ99)</f>
        <v>59.230980435749991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2.2822799999999998E-3</v>
      </c>
      <c r="BS99">
        <f t="shared" si="8"/>
        <v>3.9119999999999946E-2</v>
      </c>
      <c r="BT99">
        <f t="shared" si="8"/>
        <v>4.2000000000000015E-3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4.3860000000000003E-2</v>
      </c>
      <c r="CC99">
        <f t="shared" si="8"/>
        <v>3.3502500000000046E-2</v>
      </c>
      <c r="CD99">
        <f t="shared" si="8"/>
        <v>2.1212500000000002E-2</v>
      </c>
      <c r="CE99">
        <f t="shared" si="8"/>
        <v>2.4654999999999972E-2</v>
      </c>
      <c r="CF99">
        <f t="shared" si="8"/>
        <v>4.1999999999999963E-3</v>
      </c>
      <c r="CG99">
        <f t="shared" si="8"/>
        <v>9.0479999999999949E-2</v>
      </c>
      <c r="CH99">
        <f t="shared" si="8"/>
        <v>4.5096499999999996E-3</v>
      </c>
      <c r="CI99">
        <f t="shared" si="8"/>
        <v>0.12723999999999985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6.17325000000001E-2</v>
      </c>
      <c r="CP99">
        <f t="shared" si="8"/>
        <v>2.9858400000000052E-2</v>
      </c>
      <c r="CQ99">
        <f t="shared" si="8"/>
        <v>0</v>
      </c>
      <c r="CR99">
        <f t="shared" si="8"/>
        <v>6.4430000000000098E-2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0.87192282999999993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378.78102999999999</v>
      </c>
      <c r="L3">
        <v>118.41</v>
      </c>
      <c r="M3">
        <v>25.311699999999998</v>
      </c>
      <c r="N3">
        <v>120.6562</v>
      </c>
      <c r="O3">
        <v>126.477</v>
      </c>
      <c r="P3">
        <v>138.75069999999999</v>
      </c>
      <c r="Q3">
        <v>0</v>
      </c>
      <c r="R3">
        <v>11.559393999999999</v>
      </c>
      <c r="S3">
        <v>14.199472999999999</v>
      </c>
      <c r="T3">
        <v>0</v>
      </c>
      <c r="U3">
        <v>348.97500000000002</v>
      </c>
      <c r="V3">
        <v>0</v>
      </c>
      <c r="W3">
        <v>13.199973999999999</v>
      </c>
      <c r="X3">
        <v>35</v>
      </c>
      <c r="Y3">
        <v>0</v>
      </c>
      <c r="Z3">
        <v>1.1000000000000001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53.778599999999997</v>
      </c>
      <c r="AL3">
        <v>2.3239999999999998</v>
      </c>
      <c r="AM3">
        <v>0</v>
      </c>
      <c r="AN3">
        <v>0.71891000000000005</v>
      </c>
      <c r="AO3">
        <v>1.04958</v>
      </c>
      <c r="AP3">
        <v>5.7645</v>
      </c>
      <c r="AQ3">
        <v>0</v>
      </c>
      <c r="AR3">
        <v>6.6239999999999997</v>
      </c>
      <c r="AS3">
        <v>24.617159999999998</v>
      </c>
      <c r="AT3">
        <v>13.6784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77.36769000000001</v>
      </c>
      <c r="BA3">
        <f>SUM(B3:AZ3)</f>
        <v>1570.6675110000003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6.3</v>
      </c>
      <c r="BI3">
        <v>1.4</v>
      </c>
      <c r="BJ3">
        <v>0.89</v>
      </c>
      <c r="BK3">
        <v>1.78</v>
      </c>
      <c r="BL3">
        <v>1.05</v>
      </c>
      <c r="BM3">
        <v>0.18</v>
      </c>
      <c r="BN3">
        <v>2.34</v>
      </c>
      <c r="BO3">
        <v>3.77</v>
      </c>
      <c r="BP3">
        <v>0.26</v>
      </c>
      <c r="BQ3">
        <v>2</v>
      </c>
      <c r="BR3">
        <v>1.0900000000000001</v>
      </c>
      <c r="BS3">
        <v>1.63</v>
      </c>
      <c r="BT3">
        <v>2.9693719999999999</v>
      </c>
      <c r="BU3">
        <v>1.342031</v>
      </c>
      <c r="BV3">
        <v>2.0069400000000002</v>
      </c>
      <c r="BW3">
        <v>1.942655</v>
      </c>
      <c r="BX3">
        <v>0.97968699999999997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4.2584999999999997</v>
      </c>
      <c r="CQ3">
        <v>1.952566</v>
      </c>
      <c r="CR3">
        <v>0.42312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77.36769000000001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378.505199</v>
      </c>
      <c r="L4">
        <v>118.41</v>
      </c>
      <c r="M4">
        <v>25.311699999999998</v>
      </c>
      <c r="N4">
        <v>90.772400000000005</v>
      </c>
      <c r="O4">
        <v>126.477</v>
      </c>
      <c r="P4">
        <v>138.75069999999999</v>
      </c>
      <c r="Q4">
        <v>0</v>
      </c>
      <c r="R4">
        <v>11.559393999999999</v>
      </c>
      <c r="S4">
        <v>14.199472999999999</v>
      </c>
      <c r="T4">
        <v>0</v>
      </c>
      <c r="U4">
        <v>348.97500000000002</v>
      </c>
      <c r="V4">
        <v>0</v>
      </c>
      <c r="W4">
        <v>10</v>
      </c>
      <c r="X4">
        <v>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53.778599999999997</v>
      </c>
      <c r="AL4">
        <v>2.3239999999999998</v>
      </c>
      <c r="AM4">
        <v>0</v>
      </c>
      <c r="AN4">
        <v>0.71891000000000005</v>
      </c>
      <c r="AO4">
        <v>1.0584</v>
      </c>
      <c r="AP4">
        <v>5.7645</v>
      </c>
      <c r="AQ4">
        <v>0</v>
      </c>
      <c r="AR4">
        <v>6.6239999999999997</v>
      </c>
      <c r="AS4">
        <v>24.617159999999998</v>
      </c>
      <c r="AT4">
        <v>13.6784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77.36769000000001</v>
      </c>
      <c r="BA4">
        <f t="shared" ref="BA4:BA67" si="1">SUM(B4:AZ4)</f>
        <v>1536.2167260000001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6.3</v>
      </c>
      <c r="BI4">
        <v>1.4</v>
      </c>
      <c r="BJ4">
        <v>0.89</v>
      </c>
      <c r="BK4">
        <v>1.78</v>
      </c>
      <c r="BL4">
        <v>1.05</v>
      </c>
      <c r="BM4">
        <v>0.18</v>
      </c>
      <c r="BN4">
        <v>2.34</v>
      </c>
      <c r="BO4">
        <v>3.77</v>
      </c>
      <c r="BP4">
        <v>0.26</v>
      </c>
      <c r="BQ4">
        <v>2</v>
      </c>
      <c r="BR4">
        <v>1.0900000000000001</v>
      </c>
      <c r="BS4">
        <v>1.63</v>
      </c>
      <c r="BT4">
        <v>2.9693719999999999</v>
      </c>
      <c r="BU4">
        <v>1.342031</v>
      </c>
      <c r="BV4">
        <v>2.0069400000000002</v>
      </c>
      <c r="BW4">
        <v>1.942655</v>
      </c>
      <c r="BX4">
        <v>0.97968699999999997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4.2584999999999997</v>
      </c>
      <c r="CQ4">
        <v>1.952566</v>
      </c>
      <c r="CR4">
        <v>0.42312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77.36769000000001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378.63612699999999</v>
      </c>
      <c r="L5">
        <v>122.41</v>
      </c>
      <c r="M5">
        <v>25.311699999999998</v>
      </c>
      <c r="N5">
        <v>88.772400000000005</v>
      </c>
      <c r="O5">
        <v>118.19199999999999</v>
      </c>
      <c r="P5">
        <v>138.75069999999999</v>
      </c>
      <c r="Q5">
        <v>0</v>
      </c>
      <c r="R5">
        <v>11.559393999999999</v>
      </c>
      <c r="S5">
        <v>14.199472999999999</v>
      </c>
      <c r="T5">
        <v>0</v>
      </c>
      <c r="U5">
        <v>348.97500000000002</v>
      </c>
      <c r="V5">
        <v>0</v>
      </c>
      <c r="W5">
        <v>10</v>
      </c>
      <c r="X5">
        <v>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53.778599999999997</v>
      </c>
      <c r="AL5">
        <v>2.3239999999999998</v>
      </c>
      <c r="AM5">
        <v>0</v>
      </c>
      <c r="AN5">
        <v>0.71891000000000005</v>
      </c>
      <c r="AO5">
        <v>1.1230800000000001</v>
      </c>
      <c r="AP5">
        <v>5.7645</v>
      </c>
      <c r="AQ5">
        <v>0</v>
      </c>
      <c r="AR5">
        <v>6.6239999999999997</v>
      </c>
      <c r="AS5">
        <v>24.617159999999998</v>
      </c>
      <c r="AT5">
        <v>13.6784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77.36769000000001</v>
      </c>
      <c r="BA5">
        <f t="shared" si="1"/>
        <v>1530.1273340000005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6.3</v>
      </c>
      <c r="BI5">
        <v>1.4</v>
      </c>
      <c r="BJ5">
        <v>0.89</v>
      </c>
      <c r="BK5">
        <v>1.78</v>
      </c>
      <c r="BL5">
        <v>1.05</v>
      </c>
      <c r="BM5">
        <v>0.18</v>
      </c>
      <c r="BN5">
        <v>2.34</v>
      </c>
      <c r="BO5">
        <v>3.77</v>
      </c>
      <c r="BP5">
        <v>0.26</v>
      </c>
      <c r="BQ5">
        <v>2</v>
      </c>
      <c r="BR5">
        <v>1.0900000000000001</v>
      </c>
      <c r="BS5">
        <v>1.63</v>
      </c>
      <c r="BT5">
        <v>2.9693719999999999</v>
      </c>
      <c r="BU5">
        <v>1.342031</v>
      </c>
      <c r="BV5">
        <v>2.0069400000000002</v>
      </c>
      <c r="BW5">
        <v>1.942655</v>
      </c>
      <c r="BX5">
        <v>0.97968699999999997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4.2584999999999997</v>
      </c>
      <c r="CQ5">
        <v>1.952566</v>
      </c>
      <c r="CR5">
        <v>0.42312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77.36769000000001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378.41521499999999</v>
      </c>
      <c r="L6">
        <v>122.41</v>
      </c>
      <c r="M6">
        <v>25.311699999999998</v>
      </c>
      <c r="N6">
        <v>88.772400000000005</v>
      </c>
      <c r="O6">
        <v>105.19199999999999</v>
      </c>
      <c r="P6">
        <v>138.75069999999999</v>
      </c>
      <c r="Q6">
        <v>0</v>
      </c>
      <c r="R6">
        <v>11.559393999999999</v>
      </c>
      <c r="S6">
        <v>14.199472999999999</v>
      </c>
      <c r="T6">
        <v>0</v>
      </c>
      <c r="U6">
        <v>348.97500000000002</v>
      </c>
      <c r="V6">
        <v>0</v>
      </c>
      <c r="W6">
        <v>10</v>
      </c>
      <c r="X6">
        <v>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53.778599999999997</v>
      </c>
      <c r="AL6">
        <v>2.3239999999999998</v>
      </c>
      <c r="AM6">
        <v>0</v>
      </c>
      <c r="AN6">
        <v>0.71891000000000005</v>
      </c>
      <c r="AO6">
        <v>1.1524799999999999</v>
      </c>
      <c r="AP6">
        <v>5.7645</v>
      </c>
      <c r="AQ6">
        <v>0</v>
      </c>
      <c r="AR6">
        <v>6.6239999999999997</v>
      </c>
      <c r="AS6">
        <v>24.617159999999998</v>
      </c>
      <c r="AT6">
        <v>13.6784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77.36769000000001</v>
      </c>
      <c r="BA6">
        <f t="shared" si="1"/>
        <v>1516.9358220000001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6.3</v>
      </c>
      <c r="BI6">
        <v>1.4</v>
      </c>
      <c r="BJ6">
        <v>0.89</v>
      </c>
      <c r="BK6">
        <v>1.78</v>
      </c>
      <c r="BL6">
        <v>1.05</v>
      </c>
      <c r="BM6">
        <v>0.18</v>
      </c>
      <c r="BN6">
        <v>2.34</v>
      </c>
      <c r="BO6">
        <v>3.77</v>
      </c>
      <c r="BP6">
        <v>0.26</v>
      </c>
      <c r="BQ6">
        <v>2</v>
      </c>
      <c r="BR6">
        <v>1.0900000000000001</v>
      </c>
      <c r="BS6">
        <v>1.63</v>
      </c>
      <c r="BT6">
        <v>2.9693719999999999</v>
      </c>
      <c r="BU6">
        <v>1.342031</v>
      </c>
      <c r="BV6">
        <v>2.0069400000000002</v>
      </c>
      <c r="BW6">
        <v>1.942655</v>
      </c>
      <c r="BX6">
        <v>0.97968699999999997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4.2584999999999997</v>
      </c>
      <c r="CQ6">
        <v>1.952566</v>
      </c>
      <c r="CR6">
        <v>0.42312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77.36769000000001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378.70638000000002</v>
      </c>
      <c r="L7">
        <v>122.41</v>
      </c>
      <c r="M7">
        <v>25.353857999999999</v>
      </c>
      <c r="N7">
        <v>88.772400000000005</v>
      </c>
      <c r="O7">
        <v>91.191999999999993</v>
      </c>
      <c r="P7">
        <v>139.31129999999999</v>
      </c>
      <c r="Q7">
        <v>0</v>
      </c>
      <c r="R7">
        <v>11.559393999999999</v>
      </c>
      <c r="S7">
        <v>14.199472999999999</v>
      </c>
      <c r="T7">
        <v>0</v>
      </c>
      <c r="U7">
        <v>348.97500000000002</v>
      </c>
      <c r="V7">
        <v>0</v>
      </c>
      <c r="W7">
        <v>10</v>
      </c>
      <c r="X7">
        <v>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53.778599999999997</v>
      </c>
      <c r="AL7">
        <v>2.3239999999999998</v>
      </c>
      <c r="AM7">
        <v>0</v>
      </c>
      <c r="AN7">
        <v>0.71891000000000005</v>
      </c>
      <c r="AO7">
        <v>1.20834</v>
      </c>
      <c r="AP7">
        <v>5.7645</v>
      </c>
      <c r="AQ7">
        <v>0</v>
      </c>
      <c r="AR7">
        <v>6.6239999999999997</v>
      </c>
      <c r="AS7">
        <v>24.617159999999998</v>
      </c>
      <c r="AT7">
        <v>13.6784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77.37848000000001</v>
      </c>
      <c r="BA7">
        <f t="shared" si="1"/>
        <v>1503.8963950000002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6.3</v>
      </c>
      <c r="BI7">
        <v>1.4</v>
      </c>
      <c r="BJ7">
        <v>0.89</v>
      </c>
      <c r="BK7">
        <v>1.78</v>
      </c>
      <c r="BL7">
        <v>1.05</v>
      </c>
      <c r="BM7">
        <v>0.18</v>
      </c>
      <c r="BN7">
        <v>2.34</v>
      </c>
      <c r="BO7">
        <v>3.77</v>
      </c>
      <c r="BP7">
        <v>0.26</v>
      </c>
      <c r="BQ7">
        <v>2</v>
      </c>
      <c r="BR7">
        <v>1.0900000000000001</v>
      </c>
      <c r="BS7">
        <v>1.63</v>
      </c>
      <c r="BT7">
        <v>2.9693719999999999</v>
      </c>
      <c r="BU7">
        <v>1.342031</v>
      </c>
      <c r="BV7">
        <v>2.0177299999999998</v>
      </c>
      <c r="BW7">
        <v>1.942655</v>
      </c>
      <c r="BX7">
        <v>0.97968699999999997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4.2584999999999997</v>
      </c>
      <c r="CQ7">
        <v>1.952566</v>
      </c>
      <c r="CR7">
        <v>0.42312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77.37848000000001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378.57217000000003</v>
      </c>
      <c r="L8">
        <v>122.41</v>
      </c>
      <c r="M8">
        <v>25.353857999999999</v>
      </c>
      <c r="N8">
        <v>88.772400000000005</v>
      </c>
      <c r="O8">
        <v>73.191999999999993</v>
      </c>
      <c r="P8">
        <v>139.31129999999999</v>
      </c>
      <c r="Q8">
        <v>0</v>
      </c>
      <c r="R8">
        <v>11.559393999999999</v>
      </c>
      <c r="S8">
        <v>14.199472999999999</v>
      </c>
      <c r="T8">
        <v>0</v>
      </c>
      <c r="U8">
        <v>348.97500000000002</v>
      </c>
      <c r="V8">
        <v>0</v>
      </c>
      <c r="W8">
        <v>10</v>
      </c>
      <c r="X8">
        <v>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53.778599999999997</v>
      </c>
      <c r="AL8">
        <v>2.3239999999999998</v>
      </c>
      <c r="AM8">
        <v>0</v>
      </c>
      <c r="AN8">
        <v>0.71891000000000005</v>
      </c>
      <c r="AO8">
        <v>1.29948</v>
      </c>
      <c r="AP8">
        <v>5.7645</v>
      </c>
      <c r="AQ8">
        <v>0</v>
      </c>
      <c r="AR8">
        <v>6.6239999999999997</v>
      </c>
      <c r="AS8">
        <v>24.617159999999998</v>
      </c>
      <c r="AT8">
        <v>12.030673999999999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77.37848000000001</v>
      </c>
      <c r="BA8">
        <f t="shared" si="1"/>
        <v>1484.2055990000003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6.3</v>
      </c>
      <c r="BI8">
        <v>1.4</v>
      </c>
      <c r="BJ8">
        <v>0.89</v>
      </c>
      <c r="BK8">
        <v>1.78</v>
      </c>
      <c r="BL8">
        <v>1.05</v>
      </c>
      <c r="BM8">
        <v>0.18</v>
      </c>
      <c r="BN8">
        <v>2.34</v>
      </c>
      <c r="BO8">
        <v>3.77</v>
      </c>
      <c r="BP8">
        <v>0.26</v>
      </c>
      <c r="BQ8">
        <v>2</v>
      </c>
      <c r="BR8">
        <v>1.0900000000000001</v>
      </c>
      <c r="BS8">
        <v>1.63</v>
      </c>
      <c r="BT8">
        <v>2.9693719999999999</v>
      </c>
      <c r="BU8">
        <v>1.342031</v>
      </c>
      <c r="BV8">
        <v>2.0177299999999998</v>
      </c>
      <c r="BW8">
        <v>1.942655</v>
      </c>
      <c r="BX8">
        <v>0.97968699999999997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4.2584999999999997</v>
      </c>
      <c r="CQ8">
        <v>1.952566</v>
      </c>
      <c r="CR8">
        <v>0.42312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77.37848000000001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344.67935699999998</v>
      </c>
      <c r="L9">
        <v>122.41</v>
      </c>
      <c r="M9">
        <v>25.353857999999999</v>
      </c>
      <c r="N9">
        <v>88.772400000000005</v>
      </c>
      <c r="O9">
        <v>73.191999999999993</v>
      </c>
      <c r="P9">
        <v>118.78060000000001</v>
      </c>
      <c r="Q9">
        <v>0</v>
      </c>
      <c r="R9">
        <v>11.559393999999999</v>
      </c>
      <c r="S9">
        <v>14.199472999999999</v>
      </c>
      <c r="T9">
        <v>0</v>
      </c>
      <c r="U9">
        <v>348.97500000000002</v>
      </c>
      <c r="V9">
        <v>0</v>
      </c>
      <c r="W9">
        <v>10</v>
      </c>
      <c r="X9">
        <v>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53.778599999999997</v>
      </c>
      <c r="AL9">
        <v>12.782</v>
      </c>
      <c r="AM9">
        <v>0</v>
      </c>
      <c r="AN9">
        <v>0.71891000000000005</v>
      </c>
      <c r="AO9">
        <v>1.3141799999999999</v>
      </c>
      <c r="AP9">
        <v>5.7645</v>
      </c>
      <c r="AQ9">
        <v>0</v>
      </c>
      <c r="AR9">
        <v>34.776000000000003</v>
      </c>
      <c r="AS9">
        <v>10.089</v>
      </c>
      <c r="AT9">
        <v>7.6443760000000003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77.37848000000001</v>
      </c>
      <c r="BA9">
        <f t="shared" si="1"/>
        <v>1449.4923280000003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6.3</v>
      </c>
      <c r="BI9">
        <v>1.4</v>
      </c>
      <c r="BJ9">
        <v>0.89</v>
      </c>
      <c r="BK9">
        <v>1.78</v>
      </c>
      <c r="BL9">
        <v>1.05</v>
      </c>
      <c r="BM9">
        <v>0.18</v>
      </c>
      <c r="BN9">
        <v>2.34</v>
      </c>
      <c r="BO9">
        <v>3.77</v>
      </c>
      <c r="BP9">
        <v>0.26</v>
      </c>
      <c r="BQ9">
        <v>2</v>
      </c>
      <c r="BR9">
        <v>1.0900000000000001</v>
      </c>
      <c r="BS9">
        <v>1.63</v>
      </c>
      <c r="BT9">
        <v>2.9693719999999999</v>
      </c>
      <c r="BU9">
        <v>1.342031</v>
      </c>
      <c r="BV9">
        <v>2.0177299999999998</v>
      </c>
      <c r="BW9">
        <v>1.942655</v>
      </c>
      <c r="BX9">
        <v>0.97968699999999997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4.2584999999999997</v>
      </c>
      <c r="CQ9">
        <v>1.952566</v>
      </c>
      <c r="CR9">
        <v>0.42312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77.37848000000001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344.67935699999998</v>
      </c>
      <c r="L10">
        <v>122.41</v>
      </c>
      <c r="M10">
        <v>25.353857999999999</v>
      </c>
      <c r="N10">
        <v>88.772400000000005</v>
      </c>
      <c r="O10">
        <v>73.191999999999993</v>
      </c>
      <c r="P10">
        <v>118.78060000000001</v>
      </c>
      <c r="Q10">
        <v>0</v>
      </c>
      <c r="R10">
        <v>11.559393999999999</v>
      </c>
      <c r="S10">
        <v>14.199472999999999</v>
      </c>
      <c r="T10">
        <v>0</v>
      </c>
      <c r="U10">
        <v>348.97500000000002</v>
      </c>
      <c r="V10">
        <v>0</v>
      </c>
      <c r="W10">
        <v>10</v>
      </c>
      <c r="X10">
        <v>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53.778599999999997</v>
      </c>
      <c r="AL10">
        <v>23.24</v>
      </c>
      <c r="AM10">
        <v>0</v>
      </c>
      <c r="AN10">
        <v>0.71891000000000005</v>
      </c>
      <c r="AO10">
        <v>1.3347599999999999</v>
      </c>
      <c r="AP10">
        <v>5.7645</v>
      </c>
      <c r="AQ10">
        <v>0</v>
      </c>
      <c r="AR10">
        <v>34.776000000000003</v>
      </c>
      <c r="AS10">
        <v>10.089</v>
      </c>
      <c r="AT10">
        <v>11.427059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77.37848000000001</v>
      </c>
      <c r="BA10">
        <f t="shared" si="1"/>
        <v>1463.7535910000004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6.3</v>
      </c>
      <c r="BI10">
        <v>1.4</v>
      </c>
      <c r="BJ10">
        <v>0.89</v>
      </c>
      <c r="BK10">
        <v>1.78</v>
      </c>
      <c r="BL10">
        <v>1.05</v>
      </c>
      <c r="BM10">
        <v>0.18</v>
      </c>
      <c r="BN10">
        <v>2.34</v>
      </c>
      <c r="BO10">
        <v>3.77</v>
      </c>
      <c r="BP10">
        <v>0.26</v>
      </c>
      <c r="BQ10">
        <v>2</v>
      </c>
      <c r="BR10">
        <v>1.0900000000000001</v>
      </c>
      <c r="BS10">
        <v>1.63</v>
      </c>
      <c r="BT10">
        <v>2.9693719999999999</v>
      </c>
      <c r="BU10">
        <v>1.342031</v>
      </c>
      <c r="BV10">
        <v>2.0177299999999998</v>
      </c>
      <c r="BW10">
        <v>1.942655</v>
      </c>
      <c r="BX10">
        <v>0.97968699999999997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4.2584999999999997</v>
      </c>
      <c r="CQ10">
        <v>1.952566</v>
      </c>
      <c r="CR10">
        <v>0.42312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77.37848000000001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344.67935699999998</v>
      </c>
      <c r="L11">
        <v>122.41</v>
      </c>
      <c r="M11">
        <v>30.311699999999998</v>
      </c>
      <c r="N11">
        <v>93.772400000000005</v>
      </c>
      <c r="O11">
        <v>88.191999999999993</v>
      </c>
      <c r="P11">
        <v>125.78060000000001</v>
      </c>
      <c r="Q11">
        <v>0</v>
      </c>
      <c r="R11">
        <v>11.60178</v>
      </c>
      <c r="S11">
        <v>14.312696000000001</v>
      </c>
      <c r="T11">
        <v>0</v>
      </c>
      <c r="U11">
        <v>348.97500000000002</v>
      </c>
      <c r="V11">
        <v>0</v>
      </c>
      <c r="W11">
        <v>9.82</v>
      </c>
      <c r="X11">
        <v>34.46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53.778599999999997</v>
      </c>
      <c r="AL11">
        <v>67.396000000000001</v>
      </c>
      <c r="AM11">
        <v>0</v>
      </c>
      <c r="AN11">
        <v>0.71891000000000005</v>
      </c>
      <c r="AO11">
        <v>1.3612200000000001</v>
      </c>
      <c r="AP11">
        <v>8.3264999999999993</v>
      </c>
      <c r="AQ11">
        <v>0</v>
      </c>
      <c r="AR11">
        <v>6.6239999999999997</v>
      </c>
      <c r="AS11">
        <v>10.089</v>
      </c>
      <c r="AT11">
        <v>11.11134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77.37848000000001</v>
      </c>
      <c r="BA11">
        <f t="shared" si="1"/>
        <v>1513.4237829999997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6.3</v>
      </c>
      <c r="BI11">
        <v>1.4</v>
      </c>
      <c r="BJ11">
        <v>0.89</v>
      </c>
      <c r="BK11">
        <v>1.78</v>
      </c>
      <c r="BL11">
        <v>1.05</v>
      </c>
      <c r="BM11">
        <v>0.18</v>
      </c>
      <c r="BN11">
        <v>2.34</v>
      </c>
      <c r="BO11">
        <v>3.77</v>
      </c>
      <c r="BP11">
        <v>0.26</v>
      </c>
      <c r="BQ11">
        <v>2</v>
      </c>
      <c r="BR11">
        <v>1.0900000000000001</v>
      </c>
      <c r="BS11">
        <v>1.63</v>
      </c>
      <c r="BT11">
        <v>2.9693719999999999</v>
      </c>
      <c r="BU11">
        <v>1.342031</v>
      </c>
      <c r="BV11">
        <v>2.0177299999999998</v>
      </c>
      <c r="BW11">
        <v>1.942655</v>
      </c>
      <c r="BX11">
        <v>0.97968699999999997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4.2584999999999997</v>
      </c>
      <c r="CQ11">
        <v>1.952566</v>
      </c>
      <c r="CR11">
        <v>0.42312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77.37848000000001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344.67935699999998</v>
      </c>
      <c r="L12">
        <v>122.41</v>
      </c>
      <c r="M12">
        <v>30.311699999999998</v>
      </c>
      <c r="N12">
        <v>93.772400000000005</v>
      </c>
      <c r="O12">
        <v>88.191999999999993</v>
      </c>
      <c r="P12">
        <v>125.78060000000001</v>
      </c>
      <c r="Q12">
        <v>0</v>
      </c>
      <c r="R12">
        <v>11.60178</v>
      </c>
      <c r="S12">
        <v>14.312696000000001</v>
      </c>
      <c r="T12">
        <v>0</v>
      </c>
      <c r="U12">
        <v>348.97500000000002</v>
      </c>
      <c r="V12">
        <v>0</v>
      </c>
      <c r="W12">
        <v>9.82</v>
      </c>
      <c r="X12">
        <v>34.46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53.778599999999997</v>
      </c>
      <c r="AL12">
        <v>67.396000000000001</v>
      </c>
      <c r="AM12">
        <v>0</v>
      </c>
      <c r="AN12">
        <v>0.71891000000000005</v>
      </c>
      <c r="AO12">
        <v>1.4053199999999999</v>
      </c>
      <c r="AP12">
        <v>8.3264999999999993</v>
      </c>
      <c r="AQ12">
        <v>0</v>
      </c>
      <c r="AR12">
        <v>6.6239999999999997</v>
      </c>
      <c r="AS12">
        <v>10.089</v>
      </c>
      <c r="AT12">
        <v>13.6784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77.37848000000001</v>
      </c>
      <c r="BA12">
        <f t="shared" si="1"/>
        <v>1516.0349429999999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6.3</v>
      </c>
      <c r="BI12">
        <v>1.4</v>
      </c>
      <c r="BJ12">
        <v>0.89</v>
      </c>
      <c r="BK12">
        <v>1.78</v>
      </c>
      <c r="BL12">
        <v>1.05</v>
      </c>
      <c r="BM12">
        <v>0.18</v>
      </c>
      <c r="BN12">
        <v>2.34</v>
      </c>
      <c r="BO12">
        <v>3.77</v>
      </c>
      <c r="BP12">
        <v>0.26</v>
      </c>
      <c r="BQ12">
        <v>2</v>
      </c>
      <c r="BR12">
        <v>1.0900000000000001</v>
      </c>
      <c r="BS12">
        <v>1.63</v>
      </c>
      <c r="BT12">
        <v>2.9693719999999999</v>
      </c>
      <c r="BU12">
        <v>1.342031</v>
      </c>
      <c r="BV12">
        <v>2.0177299999999998</v>
      </c>
      <c r="BW12">
        <v>1.942655</v>
      </c>
      <c r="BX12">
        <v>0.97968699999999997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4.2584999999999997</v>
      </c>
      <c r="CQ12">
        <v>1.952566</v>
      </c>
      <c r="CR12">
        <v>0.42312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77.37848000000001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344.67935699999998</v>
      </c>
      <c r="L13">
        <v>261.41000000000003</v>
      </c>
      <c r="M13">
        <v>30.311699999999998</v>
      </c>
      <c r="N13">
        <v>93.772400000000005</v>
      </c>
      <c r="O13">
        <v>88.191999999999993</v>
      </c>
      <c r="P13">
        <v>139.31129999999999</v>
      </c>
      <c r="Q13">
        <v>0</v>
      </c>
      <c r="R13">
        <v>11.60178</v>
      </c>
      <c r="S13">
        <v>14.312696000000001</v>
      </c>
      <c r="T13">
        <v>0</v>
      </c>
      <c r="U13">
        <v>348.97500000000002</v>
      </c>
      <c r="V13">
        <v>0</v>
      </c>
      <c r="W13">
        <v>9.82</v>
      </c>
      <c r="X13">
        <v>34.46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53.778599999999997</v>
      </c>
      <c r="AL13">
        <v>67.396000000000001</v>
      </c>
      <c r="AM13">
        <v>0</v>
      </c>
      <c r="AN13">
        <v>0.71891000000000005</v>
      </c>
      <c r="AO13">
        <v>1.3847400000000001</v>
      </c>
      <c r="AP13">
        <v>8.3264999999999993</v>
      </c>
      <c r="AQ13">
        <v>0</v>
      </c>
      <c r="AR13">
        <v>6.6239999999999997</v>
      </c>
      <c r="AS13">
        <v>10.089</v>
      </c>
      <c r="AT13">
        <v>13.063212999999999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77.37848000000001</v>
      </c>
      <c r="BA13">
        <f t="shared" si="1"/>
        <v>1667.9298759999999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6.3</v>
      </c>
      <c r="BI13">
        <v>1.4</v>
      </c>
      <c r="BJ13">
        <v>0.89</v>
      </c>
      <c r="BK13">
        <v>1.78</v>
      </c>
      <c r="BL13">
        <v>1.05</v>
      </c>
      <c r="BM13">
        <v>0.18</v>
      </c>
      <c r="BN13">
        <v>2.34</v>
      </c>
      <c r="BO13">
        <v>3.77</v>
      </c>
      <c r="BP13">
        <v>0.26</v>
      </c>
      <c r="BQ13">
        <v>2</v>
      </c>
      <c r="BR13">
        <v>1.0900000000000001</v>
      </c>
      <c r="BS13">
        <v>1.63</v>
      </c>
      <c r="BT13">
        <v>2.9693719999999999</v>
      </c>
      <c r="BU13">
        <v>1.342031</v>
      </c>
      <c r="BV13">
        <v>2.0177299999999998</v>
      </c>
      <c r="BW13">
        <v>1.942655</v>
      </c>
      <c r="BX13">
        <v>0.97968699999999997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4.2584999999999997</v>
      </c>
      <c r="CQ13">
        <v>1.952566</v>
      </c>
      <c r="CR13">
        <v>0.42312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77.37848000000001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344.67935699999998</v>
      </c>
      <c r="L14">
        <v>261.41000000000003</v>
      </c>
      <c r="M14">
        <v>30.311699999999998</v>
      </c>
      <c r="N14">
        <v>93.772400000000005</v>
      </c>
      <c r="O14">
        <v>88.191999999999993</v>
      </c>
      <c r="P14">
        <v>139.31129999999999</v>
      </c>
      <c r="Q14">
        <v>0</v>
      </c>
      <c r="R14">
        <v>11.60178</v>
      </c>
      <c r="S14">
        <v>14.312696000000001</v>
      </c>
      <c r="T14">
        <v>0</v>
      </c>
      <c r="U14">
        <v>348.97500000000002</v>
      </c>
      <c r="V14">
        <v>0</v>
      </c>
      <c r="W14">
        <v>9.82</v>
      </c>
      <c r="X14">
        <v>34.46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53.778599999999997</v>
      </c>
      <c r="AL14">
        <v>67.396000000000001</v>
      </c>
      <c r="AM14">
        <v>0</v>
      </c>
      <c r="AN14">
        <v>0.71891000000000005</v>
      </c>
      <c r="AO14">
        <v>1.37592</v>
      </c>
      <c r="AP14">
        <v>8.3264999999999993</v>
      </c>
      <c r="AQ14">
        <v>0</v>
      </c>
      <c r="AR14">
        <v>6.6239999999999997</v>
      </c>
      <c r="AS14">
        <v>10.089</v>
      </c>
      <c r="AT14">
        <v>13.6784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77.37848000000001</v>
      </c>
      <c r="BA14">
        <f t="shared" si="1"/>
        <v>1668.536243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6.3</v>
      </c>
      <c r="BI14">
        <v>1.4</v>
      </c>
      <c r="BJ14">
        <v>0.89</v>
      </c>
      <c r="BK14">
        <v>1.78</v>
      </c>
      <c r="BL14">
        <v>1.05</v>
      </c>
      <c r="BM14">
        <v>0.18</v>
      </c>
      <c r="BN14">
        <v>2.34</v>
      </c>
      <c r="BO14">
        <v>3.77</v>
      </c>
      <c r="BP14">
        <v>0.26</v>
      </c>
      <c r="BQ14">
        <v>2</v>
      </c>
      <c r="BR14">
        <v>1.0900000000000001</v>
      </c>
      <c r="BS14">
        <v>1.63</v>
      </c>
      <c r="BT14">
        <v>2.9693719999999999</v>
      </c>
      <c r="BU14">
        <v>1.342031</v>
      </c>
      <c r="BV14">
        <v>2.0177299999999998</v>
      </c>
      <c r="BW14">
        <v>1.942655</v>
      </c>
      <c r="BX14">
        <v>0.97968699999999997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4.2584999999999997</v>
      </c>
      <c r="CQ14">
        <v>1.952566</v>
      </c>
      <c r="CR14">
        <v>0.42312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77.37848000000001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344.67935699999998</v>
      </c>
      <c r="L15">
        <v>261.41000000000003</v>
      </c>
      <c r="M15">
        <v>30.311699999999998</v>
      </c>
      <c r="N15">
        <v>93.772400000000005</v>
      </c>
      <c r="O15">
        <v>88.191999999999993</v>
      </c>
      <c r="P15">
        <v>139.31129999999999</v>
      </c>
      <c r="Q15">
        <v>0</v>
      </c>
      <c r="R15">
        <v>11.860673999999999</v>
      </c>
      <c r="S15">
        <v>14.593640000000001</v>
      </c>
      <c r="T15">
        <v>0</v>
      </c>
      <c r="U15">
        <v>348.97500000000002</v>
      </c>
      <c r="V15">
        <v>0</v>
      </c>
      <c r="W15">
        <v>9.82</v>
      </c>
      <c r="X15">
        <v>34.46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53.778599999999997</v>
      </c>
      <c r="AL15">
        <v>67.396000000000001</v>
      </c>
      <c r="AM15">
        <v>0</v>
      </c>
      <c r="AN15">
        <v>0.71891000000000005</v>
      </c>
      <c r="AO15">
        <v>1.37592</v>
      </c>
      <c r="AP15">
        <v>5.7645</v>
      </c>
      <c r="AQ15">
        <v>0</v>
      </c>
      <c r="AR15">
        <v>6.6239999999999997</v>
      </c>
      <c r="AS15">
        <v>10.089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77.37848000000001</v>
      </c>
      <c r="BA15">
        <f t="shared" si="1"/>
        <v>1667.8324810000001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6.3</v>
      </c>
      <c r="BI15">
        <v>1.4</v>
      </c>
      <c r="BJ15">
        <v>0.89</v>
      </c>
      <c r="BK15">
        <v>1.78</v>
      </c>
      <c r="BL15">
        <v>1.05</v>
      </c>
      <c r="BM15">
        <v>0.18</v>
      </c>
      <c r="BN15">
        <v>2.34</v>
      </c>
      <c r="BO15">
        <v>3.77</v>
      </c>
      <c r="BP15">
        <v>0.26</v>
      </c>
      <c r="BQ15">
        <v>2</v>
      </c>
      <c r="BR15">
        <v>1.0900000000000001</v>
      </c>
      <c r="BS15">
        <v>1.63</v>
      </c>
      <c r="BT15">
        <v>2.9693719999999999</v>
      </c>
      <c r="BU15">
        <v>1.342031</v>
      </c>
      <c r="BV15">
        <v>2.0177299999999998</v>
      </c>
      <c r="BW15">
        <v>1.942655</v>
      </c>
      <c r="BX15">
        <v>0.97968699999999997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4.2584999999999997</v>
      </c>
      <c r="CQ15">
        <v>1.952566</v>
      </c>
      <c r="CR15">
        <v>0.42312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77.37848000000001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344.67935699999998</v>
      </c>
      <c r="L16">
        <v>261.41000000000003</v>
      </c>
      <c r="M16">
        <v>30.311699999999998</v>
      </c>
      <c r="N16">
        <v>93.772400000000005</v>
      </c>
      <c r="O16">
        <v>98.191999999999993</v>
      </c>
      <c r="P16">
        <v>139.31129999999999</v>
      </c>
      <c r="Q16">
        <v>0</v>
      </c>
      <c r="R16">
        <v>11.860673999999999</v>
      </c>
      <c r="S16">
        <v>14.593640000000001</v>
      </c>
      <c r="T16">
        <v>0</v>
      </c>
      <c r="U16">
        <v>348.97500000000002</v>
      </c>
      <c r="V16">
        <v>0</v>
      </c>
      <c r="W16">
        <v>9.82</v>
      </c>
      <c r="X16">
        <v>34.46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53.778599999999997</v>
      </c>
      <c r="AL16">
        <v>23.24</v>
      </c>
      <c r="AM16">
        <v>0</v>
      </c>
      <c r="AN16">
        <v>0.71891000000000005</v>
      </c>
      <c r="AO16">
        <v>1.3171200000000001</v>
      </c>
      <c r="AP16">
        <v>5.7645</v>
      </c>
      <c r="AQ16">
        <v>0</v>
      </c>
      <c r="AR16">
        <v>6.6239999999999997</v>
      </c>
      <c r="AS16">
        <v>10.089</v>
      </c>
      <c r="AT16">
        <v>10.068606000000001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77.37848000000001</v>
      </c>
      <c r="BA16">
        <f t="shared" si="1"/>
        <v>1628.6894870000003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6.3</v>
      </c>
      <c r="BI16">
        <v>1.4</v>
      </c>
      <c r="BJ16">
        <v>0.89</v>
      </c>
      <c r="BK16">
        <v>1.78</v>
      </c>
      <c r="BL16">
        <v>1.05</v>
      </c>
      <c r="BM16">
        <v>0.18</v>
      </c>
      <c r="BN16">
        <v>2.34</v>
      </c>
      <c r="BO16">
        <v>3.77</v>
      </c>
      <c r="BP16">
        <v>0.26</v>
      </c>
      <c r="BQ16">
        <v>2</v>
      </c>
      <c r="BR16">
        <v>1.0900000000000001</v>
      </c>
      <c r="BS16">
        <v>1.63</v>
      </c>
      <c r="BT16">
        <v>2.9693719999999999</v>
      </c>
      <c r="BU16">
        <v>1.342031</v>
      </c>
      <c r="BV16">
        <v>2.0177299999999998</v>
      </c>
      <c r="BW16">
        <v>1.942655</v>
      </c>
      <c r="BX16">
        <v>0.97968699999999997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4.2584999999999997</v>
      </c>
      <c r="CQ16">
        <v>1.952566</v>
      </c>
      <c r="CR16">
        <v>0.42312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77.37848000000001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344.67935699999998</v>
      </c>
      <c r="L17">
        <v>261.41000000000003</v>
      </c>
      <c r="M17">
        <v>30.311699999999998</v>
      </c>
      <c r="N17">
        <v>93.772400000000005</v>
      </c>
      <c r="O17">
        <v>123.673981</v>
      </c>
      <c r="P17">
        <v>139.31129999999999</v>
      </c>
      <c r="Q17">
        <v>0</v>
      </c>
      <c r="R17">
        <v>11.860673999999999</v>
      </c>
      <c r="S17">
        <v>14.593640000000001</v>
      </c>
      <c r="T17">
        <v>0</v>
      </c>
      <c r="U17">
        <v>348.97500000000002</v>
      </c>
      <c r="V17">
        <v>0</v>
      </c>
      <c r="W17">
        <v>10</v>
      </c>
      <c r="X17">
        <v>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53.778599999999997</v>
      </c>
      <c r="AL17">
        <v>12.782</v>
      </c>
      <c r="AM17">
        <v>0</v>
      </c>
      <c r="AN17">
        <v>0.71891000000000005</v>
      </c>
      <c r="AO17">
        <v>1.2788999999999999</v>
      </c>
      <c r="AP17">
        <v>5.7645</v>
      </c>
      <c r="AQ17">
        <v>0</v>
      </c>
      <c r="AR17">
        <v>6.6239999999999997</v>
      </c>
      <c r="AS17">
        <v>5.1117600000000003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77.358480000000014</v>
      </c>
      <c r="BA17">
        <f t="shared" si="1"/>
        <v>1644.3262020000002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6.3</v>
      </c>
      <c r="BI17">
        <v>1.4</v>
      </c>
      <c r="BJ17">
        <v>0.89</v>
      </c>
      <c r="BK17">
        <v>1.78</v>
      </c>
      <c r="BL17">
        <v>1.05</v>
      </c>
      <c r="BM17">
        <v>0.16</v>
      </c>
      <c r="BN17">
        <v>2.34</v>
      </c>
      <c r="BO17">
        <v>3.77</v>
      </c>
      <c r="BP17">
        <v>0.26</v>
      </c>
      <c r="BQ17">
        <v>2</v>
      </c>
      <c r="BR17">
        <v>1.0900000000000001</v>
      </c>
      <c r="BS17">
        <v>1.63</v>
      </c>
      <c r="BT17">
        <v>2.9693719999999999</v>
      </c>
      <c r="BU17">
        <v>1.342031</v>
      </c>
      <c r="BV17">
        <v>2.0177299999999998</v>
      </c>
      <c r="BW17">
        <v>1.942655</v>
      </c>
      <c r="BX17">
        <v>0.97968699999999997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4.2584999999999997</v>
      </c>
      <c r="CQ17">
        <v>1.952566</v>
      </c>
      <c r="CR17">
        <v>0.42312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77.358480000000014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344.67935699999998</v>
      </c>
      <c r="L18">
        <v>261.41000000000003</v>
      </c>
      <c r="M18">
        <v>30.311699999999998</v>
      </c>
      <c r="N18">
        <v>104.7724</v>
      </c>
      <c r="O18">
        <v>126.477</v>
      </c>
      <c r="P18">
        <v>139.31129999999999</v>
      </c>
      <c r="Q18">
        <v>0</v>
      </c>
      <c r="R18">
        <v>11.860673999999999</v>
      </c>
      <c r="S18">
        <v>14.593640000000001</v>
      </c>
      <c r="T18">
        <v>0</v>
      </c>
      <c r="U18">
        <v>348.97500000000002</v>
      </c>
      <c r="V18">
        <v>0</v>
      </c>
      <c r="W18">
        <v>10</v>
      </c>
      <c r="X18">
        <v>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53.778599999999997</v>
      </c>
      <c r="AL18">
        <v>2.3239999999999998</v>
      </c>
      <c r="AM18">
        <v>0</v>
      </c>
      <c r="AN18">
        <v>0.71891000000000005</v>
      </c>
      <c r="AO18">
        <v>1.2024600000000001</v>
      </c>
      <c r="AP18">
        <v>5.7645</v>
      </c>
      <c r="AQ18">
        <v>0</v>
      </c>
      <c r="AR18">
        <v>6.6239999999999997</v>
      </c>
      <c r="AS18">
        <v>5.1117600000000003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77.358480000000014</v>
      </c>
      <c r="BA18">
        <f t="shared" si="1"/>
        <v>1647.5947810000002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6.3</v>
      </c>
      <c r="BI18">
        <v>1.4</v>
      </c>
      <c r="BJ18">
        <v>0.89</v>
      </c>
      <c r="BK18">
        <v>1.78</v>
      </c>
      <c r="BL18">
        <v>1.05</v>
      </c>
      <c r="BM18">
        <v>0.16</v>
      </c>
      <c r="BN18">
        <v>2.34</v>
      </c>
      <c r="BO18">
        <v>3.77</v>
      </c>
      <c r="BP18">
        <v>0.26</v>
      </c>
      <c r="BQ18">
        <v>2</v>
      </c>
      <c r="BR18">
        <v>1.0900000000000001</v>
      </c>
      <c r="BS18">
        <v>1.63</v>
      </c>
      <c r="BT18">
        <v>2.9693719999999999</v>
      </c>
      <c r="BU18">
        <v>1.342031</v>
      </c>
      <c r="BV18">
        <v>2.0177299999999998</v>
      </c>
      <c r="BW18">
        <v>1.942655</v>
      </c>
      <c r="BX18">
        <v>0.97968699999999997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4.2584999999999997</v>
      </c>
      <c r="CQ18">
        <v>1.952566</v>
      </c>
      <c r="CR18">
        <v>0.42312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77.358480000000014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344.67935699999998</v>
      </c>
      <c r="L19">
        <v>261.41000000000003</v>
      </c>
      <c r="M19">
        <v>43.961691000000002</v>
      </c>
      <c r="N19">
        <v>120.6562</v>
      </c>
      <c r="O19">
        <v>126.477</v>
      </c>
      <c r="P19">
        <v>139.31129999999999</v>
      </c>
      <c r="Q19">
        <v>0</v>
      </c>
      <c r="R19">
        <v>11.860673999999999</v>
      </c>
      <c r="S19">
        <v>14.593640000000001</v>
      </c>
      <c r="T19">
        <v>0</v>
      </c>
      <c r="U19">
        <v>348.97500000000002</v>
      </c>
      <c r="V19">
        <v>0</v>
      </c>
      <c r="W19">
        <v>10</v>
      </c>
      <c r="X19">
        <v>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53.778599999999997</v>
      </c>
      <c r="AL19">
        <v>2.3239999999999998</v>
      </c>
      <c r="AM19">
        <v>0</v>
      </c>
      <c r="AN19">
        <v>0.71891000000000005</v>
      </c>
      <c r="AO19">
        <v>1.1554199999999999</v>
      </c>
      <c r="AP19">
        <v>5.7645</v>
      </c>
      <c r="AQ19">
        <v>0</v>
      </c>
      <c r="AR19">
        <v>6.6239999999999997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77.358480000000014</v>
      </c>
      <c r="BA19">
        <f t="shared" si="1"/>
        <v>1677.0815320000006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6.3</v>
      </c>
      <c r="BI19">
        <v>1.4</v>
      </c>
      <c r="BJ19">
        <v>0.89</v>
      </c>
      <c r="BK19">
        <v>1.78</v>
      </c>
      <c r="BL19">
        <v>1.05</v>
      </c>
      <c r="BM19">
        <v>0.16</v>
      </c>
      <c r="BN19">
        <v>2.34</v>
      </c>
      <c r="BO19">
        <v>3.77</v>
      </c>
      <c r="BP19">
        <v>0.26</v>
      </c>
      <c r="BQ19">
        <v>2</v>
      </c>
      <c r="BR19">
        <v>1.0900000000000001</v>
      </c>
      <c r="BS19">
        <v>1.63</v>
      </c>
      <c r="BT19">
        <v>2.9693719999999999</v>
      </c>
      <c r="BU19">
        <v>1.342031</v>
      </c>
      <c r="BV19">
        <v>2.0177299999999998</v>
      </c>
      <c r="BW19">
        <v>1.942655</v>
      </c>
      <c r="BX19">
        <v>0.97968699999999997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4.2584999999999997</v>
      </c>
      <c r="CQ19">
        <v>1.952566</v>
      </c>
      <c r="CR19">
        <v>0.42312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77.358480000000014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344.67935699999998</v>
      </c>
      <c r="L20">
        <v>261.41000000000003</v>
      </c>
      <c r="M20">
        <v>47.195999999999998</v>
      </c>
      <c r="N20">
        <v>120.6562</v>
      </c>
      <c r="O20">
        <v>126.477</v>
      </c>
      <c r="P20">
        <v>139.31129999999999</v>
      </c>
      <c r="Q20">
        <v>0</v>
      </c>
      <c r="R20">
        <v>11.860673999999999</v>
      </c>
      <c r="S20">
        <v>14.593640000000001</v>
      </c>
      <c r="T20">
        <v>0</v>
      </c>
      <c r="U20">
        <v>348.97500000000002</v>
      </c>
      <c r="V20">
        <v>0</v>
      </c>
      <c r="W20">
        <v>10</v>
      </c>
      <c r="X20">
        <v>63.190899999999999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53.778599999999997</v>
      </c>
      <c r="AL20">
        <v>2.3239999999999998</v>
      </c>
      <c r="AM20">
        <v>0</v>
      </c>
      <c r="AN20">
        <v>0.71891000000000005</v>
      </c>
      <c r="AO20">
        <v>1.0995600000000001</v>
      </c>
      <c r="AP20">
        <v>5.7645</v>
      </c>
      <c r="AQ20">
        <v>0</v>
      </c>
      <c r="AR20">
        <v>6.6239999999999997</v>
      </c>
      <c r="AS20">
        <v>5.1117600000000003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77.358480000000014</v>
      </c>
      <c r="BA20">
        <f t="shared" si="1"/>
        <v>1708.4508810000007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6.3</v>
      </c>
      <c r="BI20">
        <v>1.4</v>
      </c>
      <c r="BJ20">
        <v>0.89</v>
      </c>
      <c r="BK20">
        <v>1.78</v>
      </c>
      <c r="BL20">
        <v>1.05</v>
      </c>
      <c r="BM20">
        <v>0.16</v>
      </c>
      <c r="BN20">
        <v>2.34</v>
      </c>
      <c r="BO20">
        <v>3.77</v>
      </c>
      <c r="BP20">
        <v>0.26</v>
      </c>
      <c r="BQ20">
        <v>2</v>
      </c>
      <c r="BR20">
        <v>1.0900000000000001</v>
      </c>
      <c r="BS20">
        <v>1.63</v>
      </c>
      <c r="BT20">
        <v>2.9693719999999999</v>
      </c>
      <c r="BU20">
        <v>1.342031</v>
      </c>
      <c r="BV20">
        <v>2.0177299999999998</v>
      </c>
      <c r="BW20">
        <v>1.942655</v>
      </c>
      <c r="BX20">
        <v>0.97968699999999997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4.2584999999999997</v>
      </c>
      <c r="CQ20">
        <v>1.952566</v>
      </c>
      <c r="CR20">
        <v>0.42312</v>
      </c>
      <c r="CS20">
        <v>2.79379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77.358480000000014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344.67935699999998</v>
      </c>
      <c r="L21">
        <v>261.41000000000003</v>
      </c>
      <c r="M21">
        <v>47.195999999999998</v>
      </c>
      <c r="N21">
        <v>120.6562</v>
      </c>
      <c r="O21">
        <v>126.477</v>
      </c>
      <c r="P21">
        <v>139.31129999999999</v>
      </c>
      <c r="Q21">
        <v>0</v>
      </c>
      <c r="R21">
        <v>11.860673999999999</v>
      </c>
      <c r="S21">
        <v>14.593640000000001</v>
      </c>
      <c r="T21">
        <v>0</v>
      </c>
      <c r="U21">
        <v>348.97500000000002</v>
      </c>
      <c r="V21">
        <v>0</v>
      </c>
      <c r="W21">
        <v>20.284199999999998</v>
      </c>
      <c r="X21">
        <v>63.190899999999999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53.778599999999997</v>
      </c>
      <c r="AL21">
        <v>2.3239999999999998</v>
      </c>
      <c r="AM21">
        <v>0</v>
      </c>
      <c r="AN21">
        <v>0.71891000000000005</v>
      </c>
      <c r="AO21">
        <v>1.0054799999999999</v>
      </c>
      <c r="AP21">
        <v>5.7645</v>
      </c>
      <c r="AQ21">
        <v>15.6</v>
      </c>
      <c r="AR21">
        <v>6.6239999999999997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77.358480000000014</v>
      </c>
      <c r="BA21">
        <f t="shared" si="1"/>
        <v>1734.2410010000006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6.3</v>
      </c>
      <c r="BI21">
        <v>1.4</v>
      </c>
      <c r="BJ21">
        <v>0.89</v>
      </c>
      <c r="BK21">
        <v>1.78</v>
      </c>
      <c r="BL21">
        <v>1.05</v>
      </c>
      <c r="BM21">
        <v>0.16</v>
      </c>
      <c r="BN21">
        <v>2.34</v>
      </c>
      <c r="BO21">
        <v>3.77</v>
      </c>
      <c r="BP21">
        <v>0.26</v>
      </c>
      <c r="BQ21">
        <v>2</v>
      </c>
      <c r="BR21">
        <v>1.0900000000000001</v>
      </c>
      <c r="BS21">
        <v>1.63</v>
      </c>
      <c r="BT21">
        <v>2.9693719999999999</v>
      </c>
      <c r="BU21">
        <v>1.342031</v>
      </c>
      <c r="BV21">
        <v>2.0177299999999998</v>
      </c>
      <c r="BW21">
        <v>1.942655</v>
      </c>
      <c r="BX21">
        <v>0.97968699999999997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4.2584999999999997</v>
      </c>
      <c r="CQ21">
        <v>1.952566</v>
      </c>
      <c r="CR21">
        <v>0.42312</v>
      </c>
      <c r="CS21">
        <v>2.79379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77.358480000000014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344.67935699999998</v>
      </c>
      <c r="L22">
        <v>261.41000000000003</v>
      </c>
      <c r="M22">
        <v>47.195999999999998</v>
      </c>
      <c r="N22">
        <v>120.6562</v>
      </c>
      <c r="O22">
        <v>126.477</v>
      </c>
      <c r="P22">
        <v>139.31129999999999</v>
      </c>
      <c r="Q22">
        <v>0</v>
      </c>
      <c r="R22">
        <v>11.860673999999999</v>
      </c>
      <c r="S22">
        <v>14.593640000000001</v>
      </c>
      <c r="T22">
        <v>0</v>
      </c>
      <c r="U22">
        <v>348.97500000000002</v>
      </c>
      <c r="V22">
        <v>0</v>
      </c>
      <c r="W22">
        <v>20.284199999999998</v>
      </c>
      <c r="X22">
        <v>63.190899999999999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5.2519999999999998</v>
      </c>
      <c r="AF22">
        <v>9.0630000000000006</v>
      </c>
      <c r="AG22">
        <v>43.261200000000002</v>
      </c>
      <c r="AH22">
        <v>2.9009999999999998</v>
      </c>
      <c r="AI22">
        <v>0</v>
      </c>
      <c r="AJ22">
        <v>0</v>
      </c>
      <c r="AK22">
        <v>53.778599999999997</v>
      </c>
      <c r="AL22">
        <v>2.3239999999999998</v>
      </c>
      <c r="AM22">
        <v>0</v>
      </c>
      <c r="AN22">
        <v>0.71891000000000005</v>
      </c>
      <c r="AO22">
        <v>0.85260000000000002</v>
      </c>
      <c r="AP22">
        <v>5.7645</v>
      </c>
      <c r="AQ22">
        <v>29.77</v>
      </c>
      <c r="AR22">
        <v>6.6239999999999997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77.375580000000014</v>
      </c>
      <c r="BA22">
        <f t="shared" si="1"/>
        <v>1756.4282210000006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6.3</v>
      </c>
      <c r="BI22">
        <v>1.4</v>
      </c>
      <c r="BJ22">
        <v>0.89</v>
      </c>
      <c r="BK22">
        <v>1.78</v>
      </c>
      <c r="BL22">
        <v>1.05</v>
      </c>
      <c r="BM22">
        <v>0.16</v>
      </c>
      <c r="BN22">
        <v>2.34</v>
      </c>
      <c r="BO22">
        <v>3.77</v>
      </c>
      <c r="BP22">
        <v>0.26</v>
      </c>
      <c r="BQ22">
        <v>2</v>
      </c>
      <c r="BR22">
        <v>1.0900000000000001</v>
      </c>
      <c r="BS22">
        <v>1.63</v>
      </c>
      <c r="BT22">
        <v>2.9693719999999999</v>
      </c>
      <c r="BU22">
        <v>1.342031</v>
      </c>
      <c r="BV22">
        <v>2.0177299999999998</v>
      </c>
      <c r="BW22">
        <v>1.942655</v>
      </c>
      <c r="BX22">
        <v>0.97968699999999997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4.2584999999999997</v>
      </c>
      <c r="CQ22">
        <v>1.952566</v>
      </c>
      <c r="CR22">
        <v>0.42312</v>
      </c>
      <c r="CS22">
        <v>2.79379</v>
      </c>
      <c r="CT22">
        <v>0</v>
      </c>
      <c r="CU22">
        <v>0</v>
      </c>
      <c r="CV22">
        <v>1.7100000000000001E-2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77.375580000000014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374.53335700000002</v>
      </c>
      <c r="L23">
        <v>261.41000000000003</v>
      </c>
      <c r="M23">
        <v>47.195999999999998</v>
      </c>
      <c r="N23">
        <v>120.6562</v>
      </c>
      <c r="O23">
        <v>126.477</v>
      </c>
      <c r="P23">
        <v>139.31129999999999</v>
      </c>
      <c r="Q23">
        <v>0</v>
      </c>
      <c r="R23">
        <v>10.638665</v>
      </c>
      <c r="S23">
        <v>13.605199000000001</v>
      </c>
      <c r="T23">
        <v>0</v>
      </c>
      <c r="U23">
        <v>348.97500000000002</v>
      </c>
      <c r="V23">
        <v>0</v>
      </c>
      <c r="W23">
        <v>20.284199999999998</v>
      </c>
      <c r="X23">
        <v>63.190899999999999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17.068999999999999</v>
      </c>
      <c r="AF23">
        <v>9.0630000000000006</v>
      </c>
      <c r="AG23">
        <v>43.261200000000002</v>
      </c>
      <c r="AH23">
        <v>23.884899999999998</v>
      </c>
      <c r="AI23">
        <v>0</v>
      </c>
      <c r="AJ23">
        <v>0</v>
      </c>
      <c r="AK23">
        <v>53.778599999999997</v>
      </c>
      <c r="AL23">
        <v>2.3239999999999998</v>
      </c>
      <c r="AM23">
        <v>0</v>
      </c>
      <c r="AN23">
        <v>0.71891000000000005</v>
      </c>
      <c r="AO23">
        <v>0.76439999999999997</v>
      </c>
      <c r="AP23">
        <v>3.7149000000000001</v>
      </c>
      <c r="AQ23">
        <v>32.11</v>
      </c>
      <c r="AR23">
        <v>6.6239999999999997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77.49148000000001</v>
      </c>
      <c r="BA23">
        <f t="shared" si="1"/>
        <v>1817.190771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6.3</v>
      </c>
      <c r="BI23">
        <v>1.4</v>
      </c>
      <c r="BJ23">
        <v>0.89</v>
      </c>
      <c r="BK23">
        <v>1.78</v>
      </c>
      <c r="BL23">
        <v>1.05</v>
      </c>
      <c r="BM23">
        <v>0.16</v>
      </c>
      <c r="BN23">
        <v>2.34</v>
      </c>
      <c r="BO23">
        <v>3.77</v>
      </c>
      <c r="BP23">
        <v>0.26</v>
      </c>
      <c r="BQ23">
        <v>2</v>
      </c>
      <c r="BR23">
        <v>1.0900000000000001</v>
      </c>
      <c r="BS23">
        <v>1.63</v>
      </c>
      <c r="BT23">
        <v>2.9693719999999999</v>
      </c>
      <c r="BU23">
        <v>1.342031</v>
      </c>
      <c r="BV23">
        <v>2.0177299999999998</v>
      </c>
      <c r="BW23">
        <v>1.942655</v>
      </c>
      <c r="BX23">
        <v>0.97968699999999997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4.2584999999999997</v>
      </c>
      <c r="CQ23">
        <v>1.952566</v>
      </c>
      <c r="CR23">
        <v>0.42312</v>
      </c>
      <c r="CS23">
        <v>2.79379</v>
      </c>
      <c r="CT23">
        <v>0</v>
      </c>
      <c r="CU23">
        <v>0</v>
      </c>
      <c r="CV23">
        <v>0.13300000000000001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77.49148000000001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378.90025700000001</v>
      </c>
      <c r="L24">
        <v>264.41000000000003</v>
      </c>
      <c r="M24">
        <v>47.195999999999998</v>
      </c>
      <c r="N24">
        <v>120.6562</v>
      </c>
      <c r="O24">
        <v>126.477</v>
      </c>
      <c r="P24">
        <v>139.31129999999999</v>
      </c>
      <c r="Q24">
        <v>0</v>
      </c>
      <c r="R24">
        <v>12.306800000000001</v>
      </c>
      <c r="S24">
        <v>14.598181</v>
      </c>
      <c r="T24">
        <v>0</v>
      </c>
      <c r="U24">
        <v>348.97500000000002</v>
      </c>
      <c r="V24">
        <v>7.9626999999999999</v>
      </c>
      <c r="W24">
        <v>20.284199999999998</v>
      </c>
      <c r="X24">
        <v>63.190899999999999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1.351</v>
      </c>
      <c r="AE24">
        <v>19.695</v>
      </c>
      <c r="AF24">
        <v>9.0630000000000006</v>
      </c>
      <c r="AG24">
        <v>43.261200000000002</v>
      </c>
      <c r="AH24">
        <v>47.769799999999996</v>
      </c>
      <c r="AI24">
        <v>0</v>
      </c>
      <c r="AJ24">
        <v>0</v>
      </c>
      <c r="AK24">
        <v>53.778599999999997</v>
      </c>
      <c r="AL24">
        <v>2.3239999999999998</v>
      </c>
      <c r="AM24">
        <v>0</v>
      </c>
      <c r="AN24">
        <v>0.71891000000000005</v>
      </c>
      <c r="AO24">
        <v>0.53508</v>
      </c>
      <c r="AP24">
        <v>3.7149000000000001</v>
      </c>
      <c r="AQ24">
        <v>48.164999999999999</v>
      </c>
      <c r="AR24">
        <v>6.6239999999999997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77.62448000000002</v>
      </c>
      <c r="BA24">
        <f t="shared" si="1"/>
        <v>1879.0020680000005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6.3</v>
      </c>
      <c r="BI24">
        <v>1.4</v>
      </c>
      <c r="BJ24">
        <v>0.89</v>
      </c>
      <c r="BK24">
        <v>1.78</v>
      </c>
      <c r="BL24">
        <v>1.05</v>
      </c>
      <c r="BM24">
        <v>0.16</v>
      </c>
      <c r="BN24">
        <v>2.34</v>
      </c>
      <c r="BO24">
        <v>3.77</v>
      </c>
      <c r="BP24">
        <v>0.26</v>
      </c>
      <c r="BQ24">
        <v>2</v>
      </c>
      <c r="BR24">
        <v>1.0900000000000001</v>
      </c>
      <c r="BS24">
        <v>1.63</v>
      </c>
      <c r="BT24">
        <v>2.9693719999999999</v>
      </c>
      <c r="BU24">
        <v>1.342031</v>
      </c>
      <c r="BV24">
        <v>2.0177299999999998</v>
      </c>
      <c r="BW24">
        <v>1.942655</v>
      </c>
      <c r="BX24">
        <v>0.97968699999999997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4.2584999999999997</v>
      </c>
      <c r="CQ24">
        <v>1.952566</v>
      </c>
      <c r="CR24">
        <v>0.42312</v>
      </c>
      <c r="CS24">
        <v>2.79379</v>
      </c>
      <c r="CT24">
        <v>0</v>
      </c>
      <c r="CU24">
        <v>0</v>
      </c>
      <c r="CV24">
        <v>0.26600000000000001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77.62448000000002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344.67935699999998</v>
      </c>
      <c r="L25">
        <v>264.41000000000003</v>
      </c>
      <c r="M25">
        <v>47.195999999999998</v>
      </c>
      <c r="N25">
        <v>120.6562</v>
      </c>
      <c r="O25">
        <v>126.477</v>
      </c>
      <c r="P25">
        <v>139.31129999999999</v>
      </c>
      <c r="Q25">
        <v>0</v>
      </c>
      <c r="R25">
        <v>12.306800000000001</v>
      </c>
      <c r="S25">
        <v>14.523185</v>
      </c>
      <c r="T25">
        <v>0</v>
      </c>
      <c r="U25">
        <v>348.97500000000002</v>
      </c>
      <c r="V25">
        <v>7.9626999999999999</v>
      </c>
      <c r="W25">
        <v>24.1234</v>
      </c>
      <c r="X25">
        <v>77.169300000000007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8.9166000000000007</v>
      </c>
      <c r="AE25">
        <v>34.137999999999998</v>
      </c>
      <c r="AF25">
        <v>9.0630000000000006</v>
      </c>
      <c r="AG25">
        <v>43.261200000000002</v>
      </c>
      <c r="AH25">
        <v>71.654700000000005</v>
      </c>
      <c r="AI25">
        <v>0</v>
      </c>
      <c r="AJ25">
        <v>0</v>
      </c>
      <c r="AK25">
        <v>53.778599999999997</v>
      </c>
      <c r="AL25">
        <v>2.3239999999999998</v>
      </c>
      <c r="AM25">
        <v>0</v>
      </c>
      <c r="AN25">
        <v>0.71891000000000005</v>
      </c>
      <c r="AO25">
        <v>5.1744000000000003</v>
      </c>
      <c r="AP25">
        <v>3.7149000000000001</v>
      </c>
      <c r="AQ25">
        <v>64.22</v>
      </c>
      <c r="AR25">
        <v>6.6239999999999997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77.759380000000007</v>
      </c>
      <c r="BA25">
        <f t="shared" si="1"/>
        <v>1929.2464920000002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6.3</v>
      </c>
      <c r="BI25">
        <v>1.4</v>
      </c>
      <c r="BJ25">
        <v>0.89</v>
      </c>
      <c r="BK25">
        <v>1.78</v>
      </c>
      <c r="BL25">
        <v>1.05</v>
      </c>
      <c r="BM25">
        <v>0.16</v>
      </c>
      <c r="BN25">
        <v>2.34</v>
      </c>
      <c r="BO25">
        <v>3.77</v>
      </c>
      <c r="BP25">
        <v>0.26</v>
      </c>
      <c r="BQ25">
        <v>2</v>
      </c>
      <c r="BR25">
        <v>1.0900000000000001</v>
      </c>
      <c r="BS25">
        <v>1.63</v>
      </c>
      <c r="BT25">
        <v>2.9693719999999999</v>
      </c>
      <c r="BU25">
        <v>1.342031</v>
      </c>
      <c r="BV25">
        <v>2.0177299999999998</v>
      </c>
      <c r="BW25">
        <v>1.942655</v>
      </c>
      <c r="BX25">
        <v>0.97968699999999997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4.2584999999999997</v>
      </c>
      <c r="CQ25">
        <v>1.952566</v>
      </c>
      <c r="CR25">
        <v>0.42312</v>
      </c>
      <c r="CS25">
        <v>2.79379</v>
      </c>
      <c r="CT25">
        <v>0</v>
      </c>
      <c r="CU25">
        <v>0</v>
      </c>
      <c r="CV25">
        <v>0.40089999999999998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77.759380000000007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344.67935699999998</v>
      </c>
      <c r="L26">
        <v>264.41000000000003</v>
      </c>
      <c r="M26">
        <v>47.195999999999998</v>
      </c>
      <c r="N26">
        <v>120.6562</v>
      </c>
      <c r="O26">
        <v>126.477</v>
      </c>
      <c r="P26">
        <v>139.31129999999999</v>
      </c>
      <c r="Q26">
        <v>0</v>
      </c>
      <c r="R26">
        <v>12.306800000000001</v>
      </c>
      <c r="S26">
        <v>14.523185</v>
      </c>
      <c r="T26">
        <v>0</v>
      </c>
      <c r="U26">
        <v>348.97500000000002</v>
      </c>
      <c r="V26">
        <v>7.9626999999999999</v>
      </c>
      <c r="W26">
        <v>24.1234</v>
      </c>
      <c r="X26">
        <v>77.169300000000007</v>
      </c>
      <c r="Y26">
        <v>0</v>
      </c>
      <c r="Z26">
        <v>1.1000000000000001</v>
      </c>
      <c r="AA26">
        <v>3.7919999999999998</v>
      </c>
      <c r="AB26">
        <v>4.1100000000000003</v>
      </c>
      <c r="AC26">
        <v>9.9058399999999995</v>
      </c>
      <c r="AD26">
        <v>18.643799999999999</v>
      </c>
      <c r="AE26">
        <v>34.137999999999998</v>
      </c>
      <c r="AF26">
        <v>9.0630000000000006</v>
      </c>
      <c r="AG26">
        <v>43.261200000000002</v>
      </c>
      <c r="AH26">
        <v>95.539599999999993</v>
      </c>
      <c r="AI26">
        <v>0</v>
      </c>
      <c r="AJ26">
        <v>0</v>
      </c>
      <c r="AK26">
        <v>53.778599999999997</v>
      </c>
      <c r="AL26">
        <v>2.3239999999999998</v>
      </c>
      <c r="AM26">
        <v>0</v>
      </c>
      <c r="AN26">
        <v>0.71891000000000005</v>
      </c>
      <c r="AO26">
        <v>5.0597399999999997</v>
      </c>
      <c r="AP26">
        <v>3.7149000000000001</v>
      </c>
      <c r="AQ26">
        <v>64.22</v>
      </c>
      <c r="AR26">
        <v>6.6239999999999997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78.186380000000014</v>
      </c>
      <c r="BA26">
        <f t="shared" si="1"/>
        <v>1982.0787719999998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6.3</v>
      </c>
      <c r="BI26">
        <v>1.44</v>
      </c>
      <c r="BJ26">
        <v>0.92</v>
      </c>
      <c r="BK26">
        <v>1.78</v>
      </c>
      <c r="BL26">
        <v>1.05</v>
      </c>
      <c r="BM26">
        <v>0.16</v>
      </c>
      <c r="BN26">
        <v>2.34</v>
      </c>
      <c r="BO26">
        <v>3.77</v>
      </c>
      <c r="BP26">
        <v>0.26</v>
      </c>
      <c r="BQ26">
        <v>2</v>
      </c>
      <c r="BR26">
        <v>1.0900000000000001</v>
      </c>
      <c r="BS26">
        <v>1.63</v>
      </c>
      <c r="BT26">
        <v>2.9693719999999999</v>
      </c>
      <c r="BU26">
        <v>1.342031</v>
      </c>
      <c r="BV26">
        <v>2.0177299999999998</v>
      </c>
      <c r="BW26">
        <v>1.942655</v>
      </c>
      <c r="BX26">
        <v>0.97968699999999997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4.2584999999999997</v>
      </c>
      <c r="CQ26">
        <v>1.952566</v>
      </c>
      <c r="CR26">
        <v>0.42312</v>
      </c>
      <c r="CS26">
        <v>2.79379</v>
      </c>
      <c r="CT26">
        <v>0</v>
      </c>
      <c r="CU26">
        <v>0.224</v>
      </c>
      <c r="CV26">
        <v>0.53390000000000004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78.186380000000014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344.67935699999998</v>
      </c>
      <c r="L27">
        <v>264.41000000000003</v>
      </c>
      <c r="M27">
        <v>47.195999999999998</v>
      </c>
      <c r="N27">
        <v>120.6562</v>
      </c>
      <c r="O27">
        <v>126.477</v>
      </c>
      <c r="P27">
        <v>139.31129999999999</v>
      </c>
      <c r="Q27">
        <v>0</v>
      </c>
      <c r="R27">
        <v>12.306800000000001</v>
      </c>
      <c r="S27">
        <v>13.726122999999999</v>
      </c>
      <c r="T27">
        <v>0</v>
      </c>
      <c r="U27">
        <v>348.97500000000002</v>
      </c>
      <c r="V27">
        <v>7.9626999999999999</v>
      </c>
      <c r="W27">
        <v>34.799309999999998</v>
      </c>
      <c r="X27">
        <v>98.34</v>
      </c>
      <c r="Y27">
        <v>0</v>
      </c>
      <c r="Z27">
        <v>6.5537999999999998</v>
      </c>
      <c r="AA27">
        <v>17.841360000000002</v>
      </c>
      <c r="AB27">
        <v>4.1100000000000003</v>
      </c>
      <c r="AC27">
        <v>19.811679999999999</v>
      </c>
      <c r="AD27">
        <v>27.965699999999998</v>
      </c>
      <c r="AE27">
        <v>35.451000000000001</v>
      </c>
      <c r="AF27">
        <v>18.126000000000001</v>
      </c>
      <c r="AG27">
        <v>43.261200000000002</v>
      </c>
      <c r="AH27">
        <v>119.42449999999999</v>
      </c>
      <c r="AI27">
        <v>5.2119999999999997</v>
      </c>
      <c r="AJ27">
        <v>0</v>
      </c>
      <c r="AK27">
        <v>53.778599999999997</v>
      </c>
      <c r="AL27">
        <v>2.3239999999999998</v>
      </c>
      <c r="AM27">
        <v>0</v>
      </c>
      <c r="AN27">
        <v>0.71891000000000005</v>
      </c>
      <c r="AO27">
        <v>4.5393600000000003</v>
      </c>
      <c r="AP27">
        <v>3.7149000000000001</v>
      </c>
      <c r="AQ27">
        <v>64.22</v>
      </c>
      <c r="AR27">
        <v>11.04</v>
      </c>
      <c r="AS27">
        <v>6.4569599999999996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78.599420000000009</v>
      </c>
      <c r="BA27">
        <f t="shared" si="1"/>
        <v>2096.9859799999995</v>
      </c>
      <c r="BB27">
        <v>24</v>
      </c>
      <c r="BD27">
        <v>5.17</v>
      </c>
      <c r="BE27">
        <v>1.92</v>
      </c>
      <c r="BF27">
        <v>2.21</v>
      </c>
      <c r="BG27">
        <v>1.79</v>
      </c>
      <c r="BH27">
        <v>6.3</v>
      </c>
      <c r="BI27">
        <v>1.36</v>
      </c>
      <c r="BJ27">
        <v>0.89</v>
      </c>
      <c r="BK27">
        <v>1.78</v>
      </c>
      <c r="BL27">
        <v>1.05</v>
      </c>
      <c r="BM27">
        <v>0.16</v>
      </c>
      <c r="BN27">
        <v>2.34</v>
      </c>
      <c r="BO27">
        <v>3.77</v>
      </c>
      <c r="BP27">
        <v>0.26</v>
      </c>
      <c r="BQ27">
        <v>2</v>
      </c>
      <c r="BR27">
        <v>1.0900000000000001</v>
      </c>
      <c r="BS27">
        <v>1.63</v>
      </c>
      <c r="BT27">
        <v>2.9693719999999999</v>
      </c>
      <c r="BU27">
        <v>1.342031</v>
      </c>
      <c r="BV27">
        <v>2.0177299999999998</v>
      </c>
      <c r="BW27">
        <v>1.942655</v>
      </c>
      <c r="BX27">
        <v>0.97968699999999997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4.2584999999999997</v>
      </c>
      <c r="CQ27">
        <v>1.952566</v>
      </c>
      <c r="CR27">
        <v>0.42312</v>
      </c>
      <c r="CS27">
        <v>2.79379</v>
      </c>
      <c r="CT27">
        <v>0.32604</v>
      </c>
      <c r="CU27">
        <v>0.44800000000000001</v>
      </c>
      <c r="CV27">
        <v>0.66690000000000005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78.599420000000009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344.67935699999998</v>
      </c>
      <c r="L28">
        <v>264.41000000000003</v>
      </c>
      <c r="M28">
        <v>47.195999999999998</v>
      </c>
      <c r="N28">
        <v>120.6562</v>
      </c>
      <c r="O28">
        <v>126.477</v>
      </c>
      <c r="P28">
        <v>139.31129999999999</v>
      </c>
      <c r="Q28">
        <v>0</v>
      </c>
      <c r="R28">
        <v>12.306800000000001</v>
      </c>
      <c r="S28">
        <v>13.582000000000001</v>
      </c>
      <c r="T28">
        <v>0</v>
      </c>
      <c r="U28">
        <v>348.97500000000002</v>
      </c>
      <c r="V28">
        <v>7.9626999999999999</v>
      </c>
      <c r="W28">
        <v>34.799309999999998</v>
      </c>
      <c r="X28">
        <v>98.34</v>
      </c>
      <c r="Y28">
        <v>0</v>
      </c>
      <c r="Z28">
        <v>13.1076</v>
      </c>
      <c r="AA28">
        <v>31.890720000000002</v>
      </c>
      <c r="AB28">
        <v>27.071200000000001</v>
      </c>
      <c r="AC28">
        <v>29.747499000000001</v>
      </c>
      <c r="AD28">
        <v>37.287599999999998</v>
      </c>
      <c r="AE28">
        <v>50.5505</v>
      </c>
      <c r="AF28">
        <v>27.189</v>
      </c>
      <c r="AG28">
        <v>43.261200000000002</v>
      </c>
      <c r="AH28">
        <v>143.30940000000001</v>
      </c>
      <c r="AI28">
        <v>16.939</v>
      </c>
      <c r="AJ28">
        <v>0</v>
      </c>
      <c r="AK28">
        <v>53.778599999999997</v>
      </c>
      <c r="AL28">
        <v>2.3239999999999998</v>
      </c>
      <c r="AM28">
        <v>0</v>
      </c>
      <c r="AN28">
        <v>0.71891000000000005</v>
      </c>
      <c r="AO28">
        <v>4.2159599999999999</v>
      </c>
      <c r="AP28">
        <v>3.7149000000000001</v>
      </c>
      <c r="AQ28">
        <v>64.22</v>
      </c>
      <c r="AR28">
        <v>11.04</v>
      </c>
      <c r="AS28">
        <v>6.4569599999999996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79.257760000000005</v>
      </c>
      <c r="BA28">
        <f t="shared" si="1"/>
        <v>2219.7732760000008</v>
      </c>
      <c r="BB28">
        <v>25</v>
      </c>
      <c r="BD28">
        <v>5.17</v>
      </c>
      <c r="BE28">
        <v>1.92</v>
      </c>
      <c r="BF28">
        <v>2.21</v>
      </c>
      <c r="BG28">
        <v>1.79</v>
      </c>
      <c r="BH28">
        <v>6.3</v>
      </c>
      <c r="BI28">
        <v>1.36</v>
      </c>
      <c r="BJ28">
        <v>0.89</v>
      </c>
      <c r="BK28">
        <v>1.78</v>
      </c>
      <c r="BL28">
        <v>1.05</v>
      </c>
      <c r="BM28">
        <v>0.16</v>
      </c>
      <c r="BN28">
        <v>2.34</v>
      </c>
      <c r="BO28">
        <v>3.77</v>
      </c>
      <c r="BP28">
        <v>0.26</v>
      </c>
      <c r="BQ28">
        <v>2</v>
      </c>
      <c r="BR28">
        <v>1.0900000000000001</v>
      </c>
      <c r="BS28">
        <v>1.63</v>
      </c>
      <c r="BT28">
        <v>2.9693719999999999</v>
      </c>
      <c r="BU28">
        <v>1.342031</v>
      </c>
      <c r="BV28">
        <v>2.0177299999999998</v>
      </c>
      <c r="BW28">
        <v>1.942655</v>
      </c>
      <c r="BX28">
        <v>0.97968699999999997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4.2584999999999997</v>
      </c>
      <c r="CQ28">
        <v>1.952566</v>
      </c>
      <c r="CR28">
        <v>0.42312</v>
      </c>
      <c r="CS28">
        <v>2.79379</v>
      </c>
      <c r="CT28">
        <v>0.65207999999999999</v>
      </c>
      <c r="CU28">
        <v>0.67200000000000004</v>
      </c>
      <c r="CV28">
        <v>0.7752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79.257760000000005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355.36935699999998</v>
      </c>
      <c r="L29">
        <v>264.41000000000003</v>
      </c>
      <c r="M29">
        <v>47.195999999999998</v>
      </c>
      <c r="N29">
        <v>120.6562</v>
      </c>
      <c r="O29">
        <v>126.477</v>
      </c>
      <c r="P29">
        <v>139.31129999999999</v>
      </c>
      <c r="Q29">
        <v>0</v>
      </c>
      <c r="R29">
        <v>14.690200000000001</v>
      </c>
      <c r="S29">
        <v>18.2789</v>
      </c>
      <c r="T29">
        <v>0</v>
      </c>
      <c r="U29">
        <v>348.97500000000002</v>
      </c>
      <c r="V29">
        <v>11.216282</v>
      </c>
      <c r="W29">
        <v>34.799309999999998</v>
      </c>
      <c r="X29">
        <v>98.34</v>
      </c>
      <c r="Y29">
        <v>0</v>
      </c>
      <c r="Z29">
        <v>13.1076</v>
      </c>
      <c r="AA29">
        <v>42.14808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43.261200000000002</v>
      </c>
      <c r="AH29">
        <v>143.30940000000001</v>
      </c>
      <c r="AI29">
        <v>16.939</v>
      </c>
      <c r="AJ29">
        <v>0</v>
      </c>
      <c r="AK29">
        <v>53.778599999999997</v>
      </c>
      <c r="AL29">
        <v>2.3239999999999998</v>
      </c>
      <c r="AM29">
        <v>0</v>
      </c>
      <c r="AN29">
        <v>0.71891000000000005</v>
      </c>
      <c r="AO29">
        <v>3.9102000000000001</v>
      </c>
      <c r="AP29">
        <v>3.7149000000000001</v>
      </c>
      <c r="AQ29">
        <v>64.22</v>
      </c>
      <c r="AR29">
        <v>34.776000000000003</v>
      </c>
      <c r="AS29">
        <v>6.4569599999999996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79.70496</v>
      </c>
      <c r="BA29">
        <f t="shared" si="1"/>
        <v>2274.9319579999997</v>
      </c>
      <c r="BB29">
        <v>26</v>
      </c>
      <c r="BD29">
        <v>5.17</v>
      </c>
      <c r="BE29">
        <v>1.92</v>
      </c>
      <c r="BF29">
        <v>2.25</v>
      </c>
      <c r="BG29">
        <v>1.79</v>
      </c>
      <c r="BH29">
        <v>6.3</v>
      </c>
      <c r="BI29">
        <v>1.42</v>
      </c>
      <c r="BJ29">
        <v>0.89</v>
      </c>
      <c r="BK29">
        <v>1.78</v>
      </c>
      <c r="BL29">
        <v>1.05</v>
      </c>
      <c r="BM29">
        <v>0.16</v>
      </c>
      <c r="BN29">
        <v>2.34</v>
      </c>
      <c r="BO29">
        <v>3.77</v>
      </c>
      <c r="BP29">
        <v>0.26</v>
      </c>
      <c r="BQ29">
        <v>2</v>
      </c>
      <c r="BR29">
        <v>1.0900000000000001</v>
      </c>
      <c r="BS29">
        <v>1.63</v>
      </c>
      <c r="BT29">
        <v>2.9693719999999999</v>
      </c>
      <c r="BU29">
        <v>1.342031</v>
      </c>
      <c r="BV29">
        <v>2.0177299999999998</v>
      </c>
      <c r="BW29">
        <v>1.942655</v>
      </c>
      <c r="BX29">
        <v>0.97968699999999997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4.2584999999999997</v>
      </c>
      <c r="CQ29">
        <v>1.952566</v>
      </c>
      <c r="CR29">
        <v>0.42312</v>
      </c>
      <c r="CS29">
        <v>2.79379</v>
      </c>
      <c r="CT29">
        <v>0.65207999999999999</v>
      </c>
      <c r="CU29">
        <v>1.0192000000000001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79.70496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344.67935699999998</v>
      </c>
      <c r="L30">
        <v>264.41000000000003</v>
      </c>
      <c r="M30">
        <v>47.195999999999998</v>
      </c>
      <c r="N30">
        <v>120.6562</v>
      </c>
      <c r="O30">
        <v>126.477</v>
      </c>
      <c r="P30">
        <v>139.31129999999999</v>
      </c>
      <c r="Q30">
        <v>0</v>
      </c>
      <c r="R30">
        <v>14.690200000000001</v>
      </c>
      <c r="S30">
        <v>18.2789</v>
      </c>
      <c r="T30">
        <v>0</v>
      </c>
      <c r="U30">
        <v>348.97500000000002</v>
      </c>
      <c r="V30">
        <v>12.5677</v>
      </c>
      <c r="W30">
        <v>34.799309999999998</v>
      </c>
      <c r="X30">
        <v>98.34</v>
      </c>
      <c r="Y30">
        <v>0</v>
      </c>
      <c r="Z30">
        <v>13.1076</v>
      </c>
      <c r="AA30">
        <v>42.14808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43.261200000000002</v>
      </c>
      <c r="AH30">
        <v>143.30940000000001</v>
      </c>
      <c r="AI30">
        <v>16.939</v>
      </c>
      <c r="AJ30">
        <v>0</v>
      </c>
      <c r="AK30">
        <v>53.778599999999997</v>
      </c>
      <c r="AL30">
        <v>2.3239999999999998</v>
      </c>
      <c r="AM30">
        <v>0</v>
      </c>
      <c r="AN30">
        <v>0.71891000000000005</v>
      </c>
      <c r="AO30">
        <v>3.90726</v>
      </c>
      <c r="AP30">
        <v>3.7149000000000001</v>
      </c>
      <c r="AQ30">
        <v>64.22</v>
      </c>
      <c r="AR30">
        <v>34.776000000000003</v>
      </c>
      <c r="AS30">
        <v>6.4569599999999996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79.794560000000004</v>
      </c>
      <c r="BA30">
        <f t="shared" si="1"/>
        <v>2265.6800359999997</v>
      </c>
      <c r="BB30">
        <v>27</v>
      </c>
      <c r="BD30">
        <v>5.17</v>
      </c>
      <c r="BE30">
        <v>1.92</v>
      </c>
      <c r="BF30">
        <v>2.25</v>
      </c>
      <c r="BG30">
        <v>1.79</v>
      </c>
      <c r="BH30">
        <v>6.3</v>
      </c>
      <c r="BI30">
        <v>1.42</v>
      </c>
      <c r="BJ30">
        <v>0.89</v>
      </c>
      <c r="BK30">
        <v>1.78</v>
      </c>
      <c r="BL30">
        <v>1.05</v>
      </c>
      <c r="BM30">
        <v>0.16</v>
      </c>
      <c r="BN30">
        <v>2.34</v>
      </c>
      <c r="BO30">
        <v>3.77</v>
      </c>
      <c r="BP30">
        <v>0.26</v>
      </c>
      <c r="BQ30">
        <v>2</v>
      </c>
      <c r="BR30">
        <v>1.0900000000000001</v>
      </c>
      <c r="BS30">
        <v>1.63</v>
      </c>
      <c r="BT30">
        <v>2.9693719999999999</v>
      </c>
      <c r="BU30">
        <v>1.342031</v>
      </c>
      <c r="BV30">
        <v>2.0177299999999998</v>
      </c>
      <c r="BW30">
        <v>1.942655</v>
      </c>
      <c r="BX30">
        <v>0.97968699999999997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4.2584999999999997</v>
      </c>
      <c r="CQ30">
        <v>1.952566</v>
      </c>
      <c r="CR30">
        <v>0.42312</v>
      </c>
      <c r="CS30">
        <v>2.79379</v>
      </c>
      <c r="CT30">
        <v>0.65207999999999999</v>
      </c>
      <c r="CU30">
        <v>1.1088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79.794560000000004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407.85171500000001</v>
      </c>
      <c r="L31">
        <v>264.41000000000003</v>
      </c>
      <c r="M31">
        <v>47.195999999999998</v>
      </c>
      <c r="N31">
        <v>120.6562</v>
      </c>
      <c r="O31">
        <v>126.477</v>
      </c>
      <c r="P31">
        <v>139.31129999999999</v>
      </c>
      <c r="Q31">
        <v>0</v>
      </c>
      <c r="R31">
        <v>14.690200000000001</v>
      </c>
      <c r="S31">
        <v>18.2789</v>
      </c>
      <c r="T31">
        <v>0</v>
      </c>
      <c r="U31">
        <v>348.97500000000002</v>
      </c>
      <c r="V31">
        <v>12.5677</v>
      </c>
      <c r="W31">
        <v>34.799309999999998</v>
      </c>
      <c r="X31">
        <v>98.34</v>
      </c>
      <c r="Y31">
        <v>0</v>
      </c>
      <c r="Z31">
        <v>13.1076</v>
      </c>
      <c r="AA31">
        <v>42.14808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43.261200000000002</v>
      </c>
      <c r="AH31">
        <v>143.30940000000001</v>
      </c>
      <c r="AI31">
        <v>16.939</v>
      </c>
      <c r="AJ31">
        <v>0</v>
      </c>
      <c r="AK31">
        <v>53.778599999999997</v>
      </c>
      <c r="AL31">
        <v>2.3239999999999998</v>
      </c>
      <c r="AM31">
        <v>0</v>
      </c>
      <c r="AN31">
        <v>0.71891000000000005</v>
      </c>
      <c r="AO31">
        <v>3.9542999999999999</v>
      </c>
      <c r="AP31">
        <v>3.0743999999999998</v>
      </c>
      <c r="AQ31">
        <v>64.22</v>
      </c>
      <c r="AR31">
        <v>8.8320000000000007</v>
      </c>
      <c r="AS31">
        <v>6.4569599999999996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79.804560000000009</v>
      </c>
      <c r="BA31">
        <f t="shared" si="1"/>
        <v>2302.3249340000002</v>
      </c>
      <c r="BB31">
        <v>28</v>
      </c>
      <c r="BD31">
        <v>5.17</v>
      </c>
      <c r="BE31">
        <v>1.92</v>
      </c>
      <c r="BF31">
        <v>2.25</v>
      </c>
      <c r="BG31">
        <v>1.79</v>
      </c>
      <c r="BH31">
        <v>6.3</v>
      </c>
      <c r="BI31">
        <v>1.38</v>
      </c>
      <c r="BJ31">
        <v>0.88</v>
      </c>
      <c r="BK31">
        <v>1.84</v>
      </c>
      <c r="BL31">
        <v>1.05</v>
      </c>
      <c r="BM31">
        <v>0.16</v>
      </c>
      <c r="BN31">
        <v>2.34</v>
      </c>
      <c r="BO31">
        <v>3.77</v>
      </c>
      <c r="BP31">
        <v>0.26</v>
      </c>
      <c r="BQ31">
        <v>2</v>
      </c>
      <c r="BR31">
        <v>1.0900000000000001</v>
      </c>
      <c r="BS31">
        <v>1.63</v>
      </c>
      <c r="BT31">
        <v>2.9693719999999999</v>
      </c>
      <c r="BU31">
        <v>1.342031</v>
      </c>
      <c r="BV31">
        <v>2.0177299999999998</v>
      </c>
      <c r="BW31">
        <v>1.942655</v>
      </c>
      <c r="BX31">
        <v>0.97968699999999997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4.2584999999999997</v>
      </c>
      <c r="CQ31">
        <v>1.952566</v>
      </c>
      <c r="CR31">
        <v>0.42312</v>
      </c>
      <c r="CS31">
        <v>2.79379</v>
      </c>
      <c r="CT31">
        <v>0.65207999999999999</v>
      </c>
      <c r="CU31">
        <v>1.1088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79.804560000000009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407.85171500000001</v>
      </c>
      <c r="L32">
        <v>264.41000000000003</v>
      </c>
      <c r="M32">
        <v>47.195999999999998</v>
      </c>
      <c r="N32">
        <v>120.6562</v>
      </c>
      <c r="O32">
        <v>126.477</v>
      </c>
      <c r="P32">
        <v>139.31129999999999</v>
      </c>
      <c r="Q32">
        <v>0</v>
      </c>
      <c r="R32">
        <v>14.690200000000001</v>
      </c>
      <c r="S32">
        <v>18.2789</v>
      </c>
      <c r="T32">
        <v>0</v>
      </c>
      <c r="U32">
        <v>348.97500000000002</v>
      </c>
      <c r="V32">
        <v>12.5677</v>
      </c>
      <c r="W32">
        <v>34.799309999999998</v>
      </c>
      <c r="X32">
        <v>98.34</v>
      </c>
      <c r="Y32">
        <v>0</v>
      </c>
      <c r="Z32">
        <v>13.1076</v>
      </c>
      <c r="AA32">
        <v>42.14808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43.261200000000002</v>
      </c>
      <c r="AH32">
        <v>143.30940000000001</v>
      </c>
      <c r="AI32">
        <v>16.939</v>
      </c>
      <c r="AJ32">
        <v>0</v>
      </c>
      <c r="AK32">
        <v>53.778599999999997</v>
      </c>
      <c r="AL32">
        <v>2.3239999999999998</v>
      </c>
      <c r="AM32">
        <v>0</v>
      </c>
      <c r="AN32">
        <v>0.71891000000000005</v>
      </c>
      <c r="AO32">
        <v>3.9984000000000002</v>
      </c>
      <c r="AP32">
        <v>3.0743999999999998</v>
      </c>
      <c r="AQ32">
        <v>64.22</v>
      </c>
      <c r="AR32">
        <v>8.8320000000000007</v>
      </c>
      <c r="AS32">
        <v>6.4569599999999996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79.804560000000009</v>
      </c>
      <c r="BA32">
        <f t="shared" si="1"/>
        <v>2302.3690340000003</v>
      </c>
      <c r="BB32">
        <v>29</v>
      </c>
      <c r="BD32">
        <v>5.17</v>
      </c>
      <c r="BE32">
        <v>1.92</v>
      </c>
      <c r="BF32">
        <v>2.25</v>
      </c>
      <c r="BG32">
        <v>1.79</v>
      </c>
      <c r="BH32">
        <v>6.3</v>
      </c>
      <c r="BI32">
        <v>1.38</v>
      </c>
      <c r="BJ32">
        <v>0.88</v>
      </c>
      <c r="BK32">
        <v>1.84</v>
      </c>
      <c r="BL32">
        <v>1.05</v>
      </c>
      <c r="BM32">
        <v>0.16</v>
      </c>
      <c r="BN32">
        <v>2.34</v>
      </c>
      <c r="BO32">
        <v>3.77</v>
      </c>
      <c r="BP32">
        <v>0.26</v>
      </c>
      <c r="BQ32">
        <v>2</v>
      </c>
      <c r="BR32">
        <v>1.0900000000000001</v>
      </c>
      <c r="BS32">
        <v>1.63</v>
      </c>
      <c r="BT32">
        <v>2.9693719999999999</v>
      </c>
      <c r="BU32">
        <v>1.342031</v>
      </c>
      <c r="BV32">
        <v>2.0177299999999998</v>
      </c>
      <c r="BW32">
        <v>1.942655</v>
      </c>
      <c r="BX32">
        <v>0.97968699999999997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4.2584999999999997</v>
      </c>
      <c r="CQ32">
        <v>1.952566</v>
      </c>
      <c r="CR32">
        <v>0.42312</v>
      </c>
      <c r="CS32">
        <v>2.79379</v>
      </c>
      <c r="CT32">
        <v>0.65207999999999999</v>
      </c>
      <c r="CU32">
        <v>1.1088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79.804560000000009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407.85171500000001</v>
      </c>
      <c r="L33">
        <v>264.41000000000003</v>
      </c>
      <c r="M33">
        <v>47.195999999999998</v>
      </c>
      <c r="N33">
        <v>120.6562</v>
      </c>
      <c r="O33">
        <v>126.477</v>
      </c>
      <c r="P33">
        <v>139.31129999999999</v>
      </c>
      <c r="Q33">
        <v>0</v>
      </c>
      <c r="R33">
        <v>14.690200000000001</v>
      </c>
      <c r="S33">
        <v>18.2789</v>
      </c>
      <c r="T33">
        <v>0</v>
      </c>
      <c r="U33">
        <v>348.97500000000002</v>
      </c>
      <c r="V33">
        <v>12.5677</v>
      </c>
      <c r="W33">
        <v>34.799309999999998</v>
      </c>
      <c r="X33">
        <v>98.34</v>
      </c>
      <c r="Y33">
        <v>0</v>
      </c>
      <c r="Z33">
        <v>13.1076</v>
      </c>
      <c r="AA33">
        <v>42.14808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43.261200000000002</v>
      </c>
      <c r="AH33">
        <v>143.30940000000001</v>
      </c>
      <c r="AI33">
        <v>16.939</v>
      </c>
      <c r="AJ33">
        <v>0</v>
      </c>
      <c r="AK33">
        <v>53.778599999999997</v>
      </c>
      <c r="AL33">
        <v>2.3239999999999998</v>
      </c>
      <c r="AM33">
        <v>0</v>
      </c>
      <c r="AN33">
        <v>0.71891000000000005</v>
      </c>
      <c r="AO33">
        <v>4.0160400000000003</v>
      </c>
      <c r="AP33">
        <v>3.0743999999999998</v>
      </c>
      <c r="AQ33">
        <v>64.22</v>
      </c>
      <c r="AR33">
        <v>8.8320000000000007</v>
      </c>
      <c r="AS33">
        <v>6.4569599999999996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79.804560000000009</v>
      </c>
      <c r="BA33">
        <f t="shared" si="1"/>
        <v>2302.3866740000003</v>
      </c>
      <c r="BB33">
        <v>30</v>
      </c>
      <c r="BD33">
        <v>5.17</v>
      </c>
      <c r="BE33">
        <v>1.92</v>
      </c>
      <c r="BF33">
        <v>2.25</v>
      </c>
      <c r="BG33">
        <v>1.79</v>
      </c>
      <c r="BH33">
        <v>6.3</v>
      </c>
      <c r="BI33">
        <v>1.38</v>
      </c>
      <c r="BJ33">
        <v>0.88</v>
      </c>
      <c r="BK33">
        <v>1.84</v>
      </c>
      <c r="BL33">
        <v>1.05</v>
      </c>
      <c r="BM33">
        <v>0.16</v>
      </c>
      <c r="BN33">
        <v>2.34</v>
      </c>
      <c r="BO33">
        <v>3.77</v>
      </c>
      <c r="BP33">
        <v>0.26</v>
      </c>
      <c r="BQ33">
        <v>2</v>
      </c>
      <c r="BR33">
        <v>1.0900000000000001</v>
      </c>
      <c r="BS33">
        <v>1.63</v>
      </c>
      <c r="BT33">
        <v>2.9693719999999999</v>
      </c>
      <c r="BU33">
        <v>1.342031</v>
      </c>
      <c r="BV33">
        <v>2.0177299999999998</v>
      </c>
      <c r="BW33">
        <v>1.942655</v>
      </c>
      <c r="BX33">
        <v>0.97968699999999997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4.2584999999999997</v>
      </c>
      <c r="CQ33">
        <v>1.952566</v>
      </c>
      <c r="CR33">
        <v>0.42312</v>
      </c>
      <c r="CS33">
        <v>2.79379</v>
      </c>
      <c r="CT33">
        <v>0.65207999999999999</v>
      </c>
      <c r="CU33">
        <v>1.1088</v>
      </c>
      <c r="CV33">
        <v>0.7752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79.804560000000009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407.85171500000001</v>
      </c>
      <c r="L34">
        <v>264.41000000000003</v>
      </c>
      <c r="M34">
        <v>47.195999999999998</v>
      </c>
      <c r="N34">
        <v>120.6562</v>
      </c>
      <c r="O34">
        <v>126.477</v>
      </c>
      <c r="P34">
        <v>139.31129999999999</v>
      </c>
      <c r="Q34">
        <v>0</v>
      </c>
      <c r="R34">
        <v>14.690200000000001</v>
      </c>
      <c r="S34">
        <v>18.2789</v>
      </c>
      <c r="T34">
        <v>0</v>
      </c>
      <c r="U34">
        <v>348.97500000000002</v>
      </c>
      <c r="V34">
        <v>12.5677</v>
      </c>
      <c r="W34">
        <v>34.799309999999998</v>
      </c>
      <c r="X34">
        <v>98.34</v>
      </c>
      <c r="Y34">
        <v>0</v>
      </c>
      <c r="Z34">
        <v>6.5505000000000004</v>
      </c>
      <c r="AA34">
        <v>42.14808</v>
      </c>
      <c r="AB34">
        <v>27.071200000000001</v>
      </c>
      <c r="AC34">
        <v>19.811679999999999</v>
      </c>
      <c r="AD34">
        <v>37.287599999999998</v>
      </c>
      <c r="AE34">
        <v>34.137999999999998</v>
      </c>
      <c r="AF34">
        <v>9.2644000000000002</v>
      </c>
      <c r="AG34">
        <v>43.261200000000002</v>
      </c>
      <c r="AH34">
        <v>143.30940000000001</v>
      </c>
      <c r="AI34">
        <v>5.2119999999999997</v>
      </c>
      <c r="AJ34">
        <v>0</v>
      </c>
      <c r="AK34">
        <v>53.778599999999997</v>
      </c>
      <c r="AL34">
        <v>2.3239999999999998</v>
      </c>
      <c r="AM34">
        <v>0</v>
      </c>
      <c r="AN34">
        <v>0.71891000000000005</v>
      </c>
      <c r="AO34">
        <v>4.0807200000000003</v>
      </c>
      <c r="AP34">
        <v>3.0743999999999998</v>
      </c>
      <c r="AQ34">
        <v>64.22</v>
      </c>
      <c r="AR34">
        <v>8.8320000000000007</v>
      </c>
      <c r="AS34">
        <v>6.4569599999999996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79.478520000000017</v>
      </c>
      <c r="BA34">
        <f t="shared" si="1"/>
        <v>2239.568295</v>
      </c>
      <c r="BB34">
        <v>31</v>
      </c>
      <c r="BD34">
        <v>5.17</v>
      </c>
      <c r="BE34">
        <v>1.92</v>
      </c>
      <c r="BF34">
        <v>2.25</v>
      </c>
      <c r="BG34">
        <v>1.79</v>
      </c>
      <c r="BH34">
        <v>6.3</v>
      </c>
      <c r="BI34">
        <v>1.38</v>
      </c>
      <c r="BJ34">
        <v>0.88</v>
      </c>
      <c r="BK34">
        <v>1.84</v>
      </c>
      <c r="BL34">
        <v>1.05</v>
      </c>
      <c r="BM34">
        <v>0.16</v>
      </c>
      <c r="BN34">
        <v>2.34</v>
      </c>
      <c r="BO34">
        <v>3.77</v>
      </c>
      <c r="BP34">
        <v>0.26</v>
      </c>
      <c r="BQ34">
        <v>2</v>
      </c>
      <c r="BR34">
        <v>1.0900000000000001</v>
      </c>
      <c r="BS34">
        <v>1.63</v>
      </c>
      <c r="BT34">
        <v>2.9693719999999999</v>
      </c>
      <c r="BU34">
        <v>1.342031</v>
      </c>
      <c r="BV34">
        <v>2.0177299999999998</v>
      </c>
      <c r="BW34">
        <v>1.942655</v>
      </c>
      <c r="BX34">
        <v>0.97968699999999997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4.2584999999999997</v>
      </c>
      <c r="CQ34">
        <v>1.952566</v>
      </c>
      <c r="CR34">
        <v>0.42312</v>
      </c>
      <c r="CS34">
        <v>2.79379</v>
      </c>
      <c r="CT34">
        <v>0.32604</v>
      </c>
      <c r="CU34">
        <v>1.1088</v>
      </c>
      <c r="CV34">
        <v>0.7752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79.478520000000017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407.85171500000001</v>
      </c>
      <c r="L35">
        <v>264.41000000000003</v>
      </c>
      <c r="M35">
        <v>47.195999999999998</v>
      </c>
      <c r="N35">
        <v>120.6562</v>
      </c>
      <c r="O35">
        <v>126.477</v>
      </c>
      <c r="P35">
        <v>139.31129999999999</v>
      </c>
      <c r="Q35">
        <v>0</v>
      </c>
      <c r="R35">
        <v>14.690200000000001</v>
      </c>
      <c r="S35">
        <v>18.2789</v>
      </c>
      <c r="T35">
        <v>0</v>
      </c>
      <c r="U35">
        <v>348.97500000000002</v>
      </c>
      <c r="V35">
        <v>12.5677</v>
      </c>
      <c r="W35">
        <v>34.799309999999998</v>
      </c>
      <c r="X35">
        <v>98.34</v>
      </c>
      <c r="Y35">
        <v>0</v>
      </c>
      <c r="Z35">
        <v>1.1000000000000001</v>
      </c>
      <c r="AA35">
        <v>31.890720000000002</v>
      </c>
      <c r="AB35">
        <v>27.071200000000001</v>
      </c>
      <c r="AC35">
        <v>9.9058399999999995</v>
      </c>
      <c r="AD35">
        <v>37.287599999999998</v>
      </c>
      <c r="AE35">
        <v>34.137999999999998</v>
      </c>
      <c r="AF35">
        <v>9.0630000000000006</v>
      </c>
      <c r="AG35">
        <v>43.261200000000002</v>
      </c>
      <c r="AH35">
        <v>143.30940000000001</v>
      </c>
      <c r="AI35">
        <v>3.2574999999999998</v>
      </c>
      <c r="AJ35">
        <v>0</v>
      </c>
      <c r="AK35">
        <v>53.778599999999997</v>
      </c>
      <c r="AL35">
        <v>2.3239999999999998</v>
      </c>
      <c r="AM35">
        <v>0</v>
      </c>
      <c r="AN35">
        <v>0.71891000000000005</v>
      </c>
      <c r="AO35">
        <v>4.0954199999999998</v>
      </c>
      <c r="AP35">
        <v>3.0743999999999998</v>
      </c>
      <c r="AQ35">
        <v>64.22</v>
      </c>
      <c r="AR35">
        <v>11.04</v>
      </c>
      <c r="AS35">
        <v>6.4569599999999996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78.755679999999998</v>
      </c>
      <c r="BA35">
        <f t="shared" si="1"/>
        <v>2213.2985550000008</v>
      </c>
      <c r="BB35">
        <v>32</v>
      </c>
      <c r="BD35">
        <v>5.21</v>
      </c>
      <c r="BE35">
        <v>1.92</v>
      </c>
      <c r="BF35">
        <v>2.25</v>
      </c>
      <c r="BG35">
        <v>1.79</v>
      </c>
      <c r="BH35">
        <v>6.3</v>
      </c>
      <c r="BI35">
        <v>1.38</v>
      </c>
      <c r="BJ35">
        <v>0.88</v>
      </c>
      <c r="BK35">
        <v>1.84</v>
      </c>
      <c r="BL35">
        <v>1.05</v>
      </c>
      <c r="BM35">
        <v>0.16</v>
      </c>
      <c r="BN35">
        <v>2.34</v>
      </c>
      <c r="BO35">
        <v>3.77</v>
      </c>
      <c r="BP35">
        <v>0.26</v>
      </c>
      <c r="BQ35">
        <v>2</v>
      </c>
      <c r="BR35">
        <v>1.0900000000000001</v>
      </c>
      <c r="BS35">
        <v>1.63</v>
      </c>
      <c r="BT35">
        <v>2.9693719999999999</v>
      </c>
      <c r="BU35">
        <v>1.342031</v>
      </c>
      <c r="BV35">
        <v>2.0177299999999998</v>
      </c>
      <c r="BW35">
        <v>1.942655</v>
      </c>
      <c r="BX35">
        <v>0.97968699999999997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4.2584999999999997</v>
      </c>
      <c r="CQ35">
        <v>1.952566</v>
      </c>
      <c r="CR35">
        <v>0.42312</v>
      </c>
      <c r="CS35">
        <v>2.79379</v>
      </c>
      <c r="CT35">
        <v>0</v>
      </c>
      <c r="CU35">
        <v>0.67200000000000004</v>
      </c>
      <c r="CV35">
        <v>0.7752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78.755679999999998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406.78952900000002</v>
      </c>
      <c r="L36">
        <v>264.41000000000003</v>
      </c>
      <c r="M36">
        <v>47.195999999999998</v>
      </c>
      <c r="N36">
        <v>120.6562</v>
      </c>
      <c r="O36">
        <v>126.477</v>
      </c>
      <c r="P36">
        <v>139.31129999999999</v>
      </c>
      <c r="Q36">
        <v>0</v>
      </c>
      <c r="R36">
        <v>14.690200000000001</v>
      </c>
      <c r="S36">
        <v>18.2789</v>
      </c>
      <c r="T36">
        <v>0</v>
      </c>
      <c r="U36">
        <v>348.97500000000002</v>
      </c>
      <c r="V36">
        <v>12.5677</v>
      </c>
      <c r="W36">
        <v>34.799309999999998</v>
      </c>
      <c r="X36">
        <v>98.34</v>
      </c>
      <c r="Y36">
        <v>0</v>
      </c>
      <c r="Z36">
        <v>0</v>
      </c>
      <c r="AA36">
        <v>17.841360000000002</v>
      </c>
      <c r="AB36">
        <v>27.071200000000001</v>
      </c>
      <c r="AC36">
        <v>0</v>
      </c>
      <c r="AD36">
        <v>37.287599999999998</v>
      </c>
      <c r="AE36">
        <v>34.137999999999998</v>
      </c>
      <c r="AF36">
        <v>9.0630000000000006</v>
      </c>
      <c r="AG36">
        <v>43.261200000000002</v>
      </c>
      <c r="AH36">
        <v>119.42449999999999</v>
      </c>
      <c r="AI36">
        <v>3.2574999999999998</v>
      </c>
      <c r="AJ36">
        <v>0</v>
      </c>
      <c r="AK36">
        <v>53.778599999999997</v>
      </c>
      <c r="AL36">
        <v>2.3239999999999998</v>
      </c>
      <c r="AM36">
        <v>0</v>
      </c>
      <c r="AN36">
        <v>0.71891000000000005</v>
      </c>
      <c r="AO36">
        <v>4.2306600000000003</v>
      </c>
      <c r="AP36">
        <v>3.0743999999999998</v>
      </c>
      <c r="AQ36">
        <v>64.22</v>
      </c>
      <c r="AR36">
        <v>11.04</v>
      </c>
      <c r="AS36">
        <v>6.4569599999999996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78.423379999999995</v>
      </c>
      <c r="BA36">
        <f t="shared" si="1"/>
        <v>2163.099209</v>
      </c>
      <c r="BB36">
        <v>33</v>
      </c>
      <c r="BD36">
        <v>5.21</v>
      </c>
      <c r="BE36">
        <v>1.92</v>
      </c>
      <c r="BF36">
        <v>2.25</v>
      </c>
      <c r="BG36">
        <v>1.79</v>
      </c>
      <c r="BH36">
        <v>6.3</v>
      </c>
      <c r="BI36">
        <v>1.38</v>
      </c>
      <c r="BJ36">
        <v>0.88</v>
      </c>
      <c r="BK36">
        <v>1.84</v>
      </c>
      <c r="BL36">
        <v>1.05</v>
      </c>
      <c r="BM36">
        <v>0.16</v>
      </c>
      <c r="BN36">
        <v>2.34</v>
      </c>
      <c r="BO36">
        <v>3.77</v>
      </c>
      <c r="BP36">
        <v>0.26</v>
      </c>
      <c r="BQ36">
        <v>2</v>
      </c>
      <c r="BR36">
        <v>1.0900000000000001</v>
      </c>
      <c r="BS36">
        <v>1.63</v>
      </c>
      <c r="BT36">
        <v>2.9693719999999999</v>
      </c>
      <c r="BU36">
        <v>1.342031</v>
      </c>
      <c r="BV36">
        <v>2.0177299999999998</v>
      </c>
      <c r="BW36">
        <v>1.942655</v>
      </c>
      <c r="BX36">
        <v>0.97968699999999997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4.2584999999999997</v>
      </c>
      <c r="CQ36">
        <v>1.952566</v>
      </c>
      <c r="CR36">
        <v>0.42312</v>
      </c>
      <c r="CS36">
        <v>2.79379</v>
      </c>
      <c r="CT36">
        <v>0</v>
      </c>
      <c r="CU36">
        <v>0.44800000000000001</v>
      </c>
      <c r="CV36">
        <v>0.66690000000000005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78.423379999999995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406.78952900000002</v>
      </c>
      <c r="L37">
        <v>264.41000000000003</v>
      </c>
      <c r="M37">
        <v>47.195999999999998</v>
      </c>
      <c r="N37">
        <v>120.6562</v>
      </c>
      <c r="O37">
        <v>126.477</v>
      </c>
      <c r="P37">
        <v>139.31129999999999</v>
      </c>
      <c r="Q37">
        <v>0</v>
      </c>
      <c r="R37">
        <v>14.690200000000001</v>
      </c>
      <c r="S37">
        <v>18.2789</v>
      </c>
      <c r="T37">
        <v>0</v>
      </c>
      <c r="U37">
        <v>348.97500000000002</v>
      </c>
      <c r="V37">
        <v>12.5677</v>
      </c>
      <c r="W37">
        <v>34.799309999999998</v>
      </c>
      <c r="X37">
        <v>98.34</v>
      </c>
      <c r="Y37">
        <v>0</v>
      </c>
      <c r="Z37">
        <v>0</v>
      </c>
      <c r="AA37">
        <v>3.7919999999999998</v>
      </c>
      <c r="AB37">
        <v>26.989000000000001</v>
      </c>
      <c r="AC37">
        <v>0</v>
      </c>
      <c r="AD37">
        <v>27.965699999999998</v>
      </c>
      <c r="AE37">
        <v>34.137999999999998</v>
      </c>
      <c r="AF37">
        <v>9.0630000000000006</v>
      </c>
      <c r="AG37">
        <v>43.261200000000002</v>
      </c>
      <c r="AH37">
        <v>95.539599999999993</v>
      </c>
      <c r="AI37">
        <v>0</v>
      </c>
      <c r="AJ37">
        <v>0</v>
      </c>
      <c r="AK37">
        <v>53.778599999999997</v>
      </c>
      <c r="AL37">
        <v>2.3239999999999998</v>
      </c>
      <c r="AM37">
        <v>0</v>
      </c>
      <c r="AN37">
        <v>0.71891000000000005</v>
      </c>
      <c r="AO37">
        <v>3.3898199999999998</v>
      </c>
      <c r="AP37">
        <v>3.0743999999999998</v>
      </c>
      <c r="AQ37">
        <v>64.22</v>
      </c>
      <c r="AR37">
        <v>34.776000000000003</v>
      </c>
      <c r="AS37">
        <v>16.680479999999999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78.156380000000013</v>
      </c>
      <c r="BA37">
        <f t="shared" si="1"/>
        <v>2145.3550290000003</v>
      </c>
      <c r="BB37">
        <v>34</v>
      </c>
      <c r="BD37">
        <v>5.29</v>
      </c>
      <c r="BE37">
        <v>1.92</v>
      </c>
      <c r="BF37">
        <v>2.25</v>
      </c>
      <c r="BG37">
        <v>1.79</v>
      </c>
      <c r="BH37">
        <v>6.3</v>
      </c>
      <c r="BI37">
        <v>1.38</v>
      </c>
      <c r="BJ37">
        <v>0.88</v>
      </c>
      <c r="BK37">
        <v>1.84</v>
      </c>
      <c r="BL37">
        <v>1.05</v>
      </c>
      <c r="BM37">
        <v>0.17</v>
      </c>
      <c r="BN37">
        <v>2.34</v>
      </c>
      <c r="BO37">
        <v>3.77</v>
      </c>
      <c r="BP37">
        <v>0.26</v>
      </c>
      <c r="BQ37">
        <v>2</v>
      </c>
      <c r="BR37">
        <v>1.0900000000000001</v>
      </c>
      <c r="BS37">
        <v>1.63</v>
      </c>
      <c r="BT37">
        <v>2.9693719999999999</v>
      </c>
      <c r="BU37">
        <v>1.342031</v>
      </c>
      <c r="BV37">
        <v>2.0177299999999998</v>
      </c>
      <c r="BW37">
        <v>1.942655</v>
      </c>
      <c r="BX37">
        <v>0.97968699999999997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4.2584999999999997</v>
      </c>
      <c r="CQ37">
        <v>1.952566</v>
      </c>
      <c r="CR37">
        <v>0.42312</v>
      </c>
      <c r="CS37">
        <v>2.79379</v>
      </c>
      <c r="CT37">
        <v>0</v>
      </c>
      <c r="CU37">
        <v>0.224</v>
      </c>
      <c r="CV37">
        <v>0.53390000000000004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78.156380000000013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406.78952900000002</v>
      </c>
      <c r="L38">
        <v>264.41000000000003</v>
      </c>
      <c r="M38">
        <v>47.195999999999998</v>
      </c>
      <c r="N38">
        <v>120.6562</v>
      </c>
      <c r="O38">
        <v>126.477</v>
      </c>
      <c r="P38">
        <v>139.31129999999999</v>
      </c>
      <c r="Q38">
        <v>0</v>
      </c>
      <c r="R38">
        <v>14.690200000000001</v>
      </c>
      <c r="S38">
        <v>18.2789</v>
      </c>
      <c r="T38">
        <v>0</v>
      </c>
      <c r="U38">
        <v>348.97500000000002</v>
      </c>
      <c r="V38">
        <v>12.5677</v>
      </c>
      <c r="W38">
        <v>34.799309999999998</v>
      </c>
      <c r="X38">
        <v>98.34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27.965699999999998</v>
      </c>
      <c r="AE38">
        <v>34.137999999999998</v>
      </c>
      <c r="AF38">
        <v>9.0630000000000006</v>
      </c>
      <c r="AG38">
        <v>43.261200000000002</v>
      </c>
      <c r="AH38">
        <v>71.654700000000005</v>
      </c>
      <c r="AI38">
        <v>0</v>
      </c>
      <c r="AJ38">
        <v>0</v>
      </c>
      <c r="AK38">
        <v>53.778599999999997</v>
      </c>
      <c r="AL38">
        <v>2.3239999999999998</v>
      </c>
      <c r="AM38">
        <v>0</v>
      </c>
      <c r="AN38">
        <v>0.71891000000000005</v>
      </c>
      <c r="AO38">
        <v>3.39276</v>
      </c>
      <c r="AP38">
        <v>3.0743999999999998</v>
      </c>
      <c r="AQ38">
        <v>64.22</v>
      </c>
      <c r="AR38">
        <v>34.776000000000003</v>
      </c>
      <c r="AS38">
        <v>16.680479999999999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77.799379999999999</v>
      </c>
      <c r="BA38">
        <f t="shared" si="1"/>
        <v>2103.7610690000001</v>
      </c>
      <c r="BB38">
        <v>35</v>
      </c>
      <c r="BD38">
        <v>5.29</v>
      </c>
      <c r="BE38">
        <v>1.92</v>
      </c>
      <c r="BF38">
        <v>2.25</v>
      </c>
      <c r="BG38">
        <v>1.79</v>
      </c>
      <c r="BH38">
        <v>6.3</v>
      </c>
      <c r="BI38">
        <v>1.38</v>
      </c>
      <c r="BJ38">
        <v>0.88</v>
      </c>
      <c r="BK38">
        <v>1.84</v>
      </c>
      <c r="BL38">
        <v>1.05</v>
      </c>
      <c r="BM38">
        <v>0.17</v>
      </c>
      <c r="BN38">
        <v>2.34</v>
      </c>
      <c r="BO38">
        <v>3.77</v>
      </c>
      <c r="BP38">
        <v>0.26</v>
      </c>
      <c r="BQ38">
        <v>2</v>
      </c>
      <c r="BR38">
        <v>1.0900000000000001</v>
      </c>
      <c r="BS38">
        <v>1.63</v>
      </c>
      <c r="BT38">
        <v>2.9693719999999999</v>
      </c>
      <c r="BU38">
        <v>1.342031</v>
      </c>
      <c r="BV38">
        <v>2.0177299999999998</v>
      </c>
      <c r="BW38">
        <v>1.942655</v>
      </c>
      <c r="BX38">
        <v>0.97968699999999997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4.2584999999999997</v>
      </c>
      <c r="CQ38">
        <v>1.952566</v>
      </c>
      <c r="CR38">
        <v>0.42312</v>
      </c>
      <c r="CS38">
        <v>2.79379</v>
      </c>
      <c r="CT38">
        <v>0</v>
      </c>
      <c r="CU38">
        <v>0</v>
      </c>
      <c r="CV38">
        <v>0.40089999999999998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77.799379999999999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406.193781</v>
      </c>
      <c r="L39">
        <v>264.41000000000003</v>
      </c>
      <c r="M39">
        <v>47.195999999999998</v>
      </c>
      <c r="N39">
        <v>120.6562</v>
      </c>
      <c r="O39">
        <v>126.477</v>
      </c>
      <c r="P39">
        <v>139.31129999999999</v>
      </c>
      <c r="Q39">
        <v>0</v>
      </c>
      <c r="R39">
        <v>14.690200000000001</v>
      </c>
      <c r="S39">
        <v>18.2789</v>
      </c>
      <c r="T39">
        <v>0</v>
      </c>
      <c r="U39">
        <v>348.97500000000002</v>
      </c>
      <c r="V39">
        <v>12.5677</v>
      </c>
      <c r="W39">
        <v>34.799309999999998</v>
      </c>
      <c r="X39">
        <v>98.34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18.643799999999999</v>
      </c>
      <c r="AE39">
        <v>34.137999999999998</v>
      </c>
      <c r="AF39">
        <v>0</v>
      </c>
      <c r="AG39">
        <v>43.261200000000002</v>
      </c>
      <c r="AH39">
        <v>47.769799999999996</v>
      </c>
      <c r="AI39">
        <v>0</v>
      </c>
      <c r="AJ39">
        <v>0</v>
      </c>
      <c r="AK39">
        <v>53.778599999999997</v>
      </c>
      <c r="AL39">
        <v>11.62</v>
      </c>
      <c r="AM39">
        <v>0</v>
      </c>
      <c r="AN39">
        <v>0.71891000000000005</v>
      </c>
      <c r="AO39">
        <v>3.44862</v>
      </c>
      <c r="AP39">
        <v>3.0743999999999998</v>
      </c>
      <c r="AQ39">
        <v>48.1</v>
      </c>
      <c r="AR39">
        <v>8.8320000000000007</v>
      </c>
      <c r="AS39">
        <v>16.680479999999999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77.632110000000011</v>
      </c>
      <c r="BA39">
        <f t="shared" si="1"/>
        <v>2028.0161109999997</v>
      </c>
      <c r="BB39">
        <v>36</v>
      </c>
      <c r="BD39">
        <v>5.29</v>
      </c>
      <c r="BE39">
        <v>1.92</v>
      </c>
      <c r="BF39">
        <v>2.25</v>
      </c>
      <c r="BG39">
        <v>1.79</v>
      </c>
      <c r="BH39">
        <v>6.3</v>
      </c>
      <c r="BI39">
        <v>1.38</v>
      </c>
      <c r="BJ39">
        <v>0.88</v>
      </c>
      <c r="BK39">
        <v>1.84</v>
      </c>
      <c r="BL39">
        <v>1.05</v>
      </c>
      <c r="BM39">
        <v>0.17</v>
      </c>
      <c r="BN39">
        <v>2.34</v>
      </c>
      <c r="BO39">
        <v>3.77</v>
      </c>
      <c r="BP39">
        <v>0.26</v>
      </c>
      <c r="BQ39">
        <v>2</v>
      </c>
      <c r="BR39">
        <v>1.0900000000000001</v>
      </c>
      <c r="BS39">
        <v>1.63</v>
      </c>
      <c r="BT39">
        <v>2.9693719999999999</v>
      </c>
      <c r="BU39">
        <v>1.342031</v>
      </c>
      <c r="BV39">
        <v>1.98536</v>
      </c>
      <c r="BW39">
        <v>1.942655</v>
      </c>
      <c r="BX39">
        <v>0.97968699999999997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4.2584999999999997</v>
      </c>
      <c r="CQ39">
        <v>1.952566</v>
      </c>
      <c r="CR39">
        <v>0.42312</v>
      </c>
      <c r="CS39">
        <v>2.79379</v>
      </c>
      <c r="CT39">
        <v>0</v>
      </c>
      <c r="CU39">
        <v>0</v>
      </c>
      <c r="CV39">
        <v>0.26600000000000001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77.632110000000011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406.193781</v>
      </c>
      <c r="L40">
        <v>264.41000000000003</v>
      </c>
      <c r="M40">
        <v>47.195999999999998</v>
      </c>
      <c r="N40">
        <v>120.6562</v>
      </c>
      <c r="O40">
        <v>126.477</v>
      </c>
      <c r="P40">
        <v>139.31129999999999</v>
      </c>
      <c r="Q40">
        <v>0</v>
      </c>
      <c r="R40">
        <v>14.690200000000001</v>
      </c>
      <c r="S40">
        <v>18.2789</v>
      </c>
      <c r="T40">
        <v>0</v>
      </c>
      <c r="U40">
        <v>348.97500000000002</v>
      </c>
      <c r="V40">
        <v>12.5677</v>
      </c>
      <c r="W40">
        <v>34.799309999999998</v>
      </c>
      <c r="X40">
        <v>98.34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9.3218999999999994</v>
      </c>
      <c r="AE40">
        <v>34.137999999999998</v>
      </c>
      <c r="AF40">
        <v>0</v>
      </c>
      <c r="AG40">
        <v>43.261200000000002</v>
      </c>
      <c r="AH40">
        <v>23.884899999999998</v>
      </c>
      <c r="AI40">
        <v>0</v>
      </c>
      <c r="AJ40">
        <v>0</v>
      </c>
      <c r="AK40">
        <v>53.778599999999997</v>
      </c>
      <c r="AL40">
        <v>23.24</v>
      </c>
      <c r="AM40">
        <v>0</v>
      </c>
      <c r="AN40">
        <v>0.71891000000000005</v>
      </c>
      <c r="AO40">
        <v>3.4897800000000001</v>
      </c>
      <c r="AP40">
        <v>3.0743999999999998</v>
      </c>
      <c r="AQ40">
        <v>28.73</v>
      </c>
      <c r="AR40">
        <v>8.8320000000000007</v>
      </c>
      <c r="AS40">
        <v>16.680479999999999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77.499110000000002</v>
      </c>
      <c r="BA40">
        <f t="shared" si="1"/>
        <v>1986.9674709999999</v>
      </c>
      <c r="BB40">
        <v>37</v>
      </c>
      <c r="BD40">
        <v>5.29</v>
      </c>
      <c r="BE40">
        <v>1.92</v>
      </c>
      <c r="BF40">
        <v>2.25</v>
      </c>
      <c r="BG40">
        <v>1.79</v>
      </c>
      <c r="BH40">
        <v>6.3</v>
      </c>
      <c r="BI40">
        <v>1.38</v>
      </c>
      <c r="BJ40">
        <v>0.88</v>
      </c>
      <c r="BK40">
        <v>1.84</v>
      </c>
      <c r="BL40">
        <v>1.05</v>
      </c>
      <c r="BM40">
        <v>0.17</v>
      </c>
      <c r="BN40">
        <v>2.34</v>
      </c>
      <c r="BO40">
        <v>3.77</v>
      </c>
      <c r="BP40">
        <v>0.26</v>
      </c>
      <c r="BQ40">
        <v>2</v>
      </c>
      <c r="BR40">
        <v>1.0900000000000001</v>
      </c>
      <c r="BS40">
        <v>1.63</v>
      </c>
      <c r="BT40">
        <v>2.9693719999999999</v>
      </c>
      <c r="BU40">
        <v>1.342031</v>
      </c>
      <c r="BV40">
        <v>1.98536</v>
      </c>
      <c r="BW40">
        <v>1.942655</v>
      </c>
      <c r="BX40">
        <v>0.97968699999999997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4.2584999999999997</v>
      </c>
      <c r="CQ40">
        <v>1.952566</v>
      </c>
      <c r="CR40">
        <v>0.42312</v>
      </c>
      <c r="CS40">
        <v>2.79379</v>
      </c>
      <c r="CT40">
        <v>0</v>
      </c>
      <c r="CU40">
        <v>0</v>
      </c>
      <c r="CV40">
        <v>0.13300000000000001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77.499110000000002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406.193781</v>
      </c>
      <c r="L41">
        <v>264.41000000000003</v>
      </c>
      <c r="M41">
        <v>47.195999999999998</v>
      </c>
      <c r="N41">
        <v>120.6562</v>
      </c>
      <c r="O41">
        <v>126.477</v>
      </c>
      <c r="P41">
        <v>139.31129999999999</v>
      </c>
      <c r="Q41">
        <v>0</v>
      </c>
      <c r="R41">
        <v>14.690200000000001</v>
      </c>
      <c r="S41">
        <v>18.2789</v>
      </c>
      <c r="T41">
        <v>0</v>
      </c>
      <c r="U41">
        <v>348.97500000000002</v>
      </c>
      <c r="V41">
        <v>12.5677</v>
      </c>
      <c r="W41">
        <v>34.799309999999998</v>
      </c>
      <c r="X41">
        <v>98.34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1.351</v>
      </c>
      <c r="AE41">
        <v>16.8064</v>
      </c>
      <c r="AF41">
        <v>0</v>
      </c>
      <c r="AG41">
        <v>43.261200000000002</v>
      </c>
      <c r="AH41">
        <v>2.9009999999999998</v>
      </c>
      <c r="AI41">
        <v>0</v>
      </c>
      <c r="AJ41">
        <v>0</v>
      </c>
      <c r="AK41">
        <v>53.778599999999997</v>
      </c>
      <c r="AL41">
        <v>66.814999999999998</v>
      </c>
      <c r="AM41">
        <v>0</v>
      </c>
      <c r="AN41">
        <v>0.71891000000000005</v>
      </c>
      <c r="AO41">
        <v>3.6367799999999999</v>
      </c>
      <c r="AP41">
        <v>3.0743999999999998</v>
      </c>
      <c r="AQ41">
        <v>13</v>
      </c>
      <c r="AR41">
        <v>11.04</v>
      </c>
      <c r="AS41">
        <v>16.680479999999999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77.773210000000006</v>
      </c>
      <c r="BA41">
        <f t="shared" si="1"/>
        <v>1971.1551710000001</v>
      </c>
      <c r="BB41">
        <v>38</v>
      </c>
      <c r="BD41">
        <v>5.29</v>
      </c>
      <c r="BE41">
        <v>1.92</v>
      </c>
      <c r="BF41">
        <v>2.64</v>
      </c>
      <c r="BG41">
        <v>1.79</v>
      </c>
      <c r="BH41">
        <v>6.3</v>
      </c>
      <c r="BI41">
        <v>1.38</v>
      </c>
      <c r="BJ41">
        <v>0.88</v>
      </c>
      <c r="BK41">
        <v>1.84</v>
      </c>
      <c r="BL41">
        <v>1.05</v>
      </c>
      <c r="BM41">
        <v>0.17</v>
      </c>
      <c r="BN41">
        <v>2.34</v>
      </c>
      <c r="BO41">
        <v>3.77</v>
      </c>
      <c r="BP41">
        <v>0.26</v>
      </c>
      <c r="BQ41">
        <v>2</v>
      </c>
      <c r="BR41">
        <v>1.0900000000000001</v>
      </c>
      <c r="BS41">
        <v>1.63</v>
      </c>
      <c r="BT41">
        <v>2.9693719999999999</v>
      </c>
      <c r="BU41">
        <v>1.342031</v>
      </c>
      <c r="BV41">
        <v>1.98536</v>
      </c>
      <c r="BW41">
        <v>1.942655</v>
      </c>
      <c r="BX41">
        <v>0.97968699999999997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4.2584999999999997</v>
      </c>
      <c r="CQ41">
        <v>1.952566</v>
      </c>
      <c r="CR41">
        <v>0.42312</v>
      </c>
      <c r="CS41">
        <v>2.79379</v>
      </c>
      <c r="CT41">
        <v>0</v>
      </c>
      <c r="CU41">
        <v>0</v>
      </c>
      <c r="CV41">
        <v>1.7100000000000001E-2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77.773210000000006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406.193781</v>
      </c>
      <c r="L42">
        <v>264.41000000000003</v>
      </c>
      <c r="M42">
        <v>47.195999999999998</v>
      </c>
      <c r="N42">
        <v>120.6562</v>
      </c>
      <c r="O42">
        <v>126.477</v>
      </c>
      <c r="P42">
        <v>139.31129999999999</v>
      </c>
      <c r="Q42">
        <v>0</v>
      </c>
      <c r="R42">
        <v>14.690200000000001</v>
      </c>
      <c r="S42">
        <v>18.2789</v>
      </c>
      <c r="T42">
        <v>0</v>
      </c>
      <c r="U42">
        <v>348.97500000000002</v>
      </c>
      <c r="V42">
        <v>12.5677</v>
      </c>
      <c r="W42">
        <v>34.799309999999998</v>
      </c>
      <c r="X42">
        <v>98.34</v>
      </c>
      <c r="Y42">
        <v>0</v>
      </c>
      <c r="Z42">
        <v>0</v>
      </c>
      <c r="AA42">
        <v>0</v>
      </c>
      <c r="AB42">
        <v>13.426</v>
      </c>
      <c r="AC42">
        <v>0</v>
      </c>
      <c r="AD42">
        <v>0</v>
      </c>
      <c r="AE42">
        <v>16.8064</v>
      </c>
      <c r="AF42">
        <v>0</v>
      </c>
      <c r="AG42">
        <v>43.261200000000002</v>
      </c>
      <c r="AH42">
        <v>0</v>
      </c>
      <c r="AI42">
        <v>0</v>
      </c>
      <c r="AJ42">
        <v>0</v>
      </c>
      <c r="AK42">
        <v>53.778599999999997</v>
      </c>
      <c r="AL42">
        <v>66.814999999999998</v>
      </c>
      <c r="AM42">
        <v>0</v>
      </c>
      <c r="AN42">
        <v>0.71891000000000005</v>
      </c>
      <c r="AO42">
        <v>3.76614</v>
      </c>
      <c r="AP42">
        <v>3.0743999999999998</v>
      </c>
      <c r="AQ42">
        <v>0</v>
      </c>
      <c r="AR42">
        <v>11.04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77.886110000000002</v>
      </c>
      <c r="BA42">
        <f t="shared" si="1"/>
        <v>1954.1454309999997</v>
      </c>
      <c r="BB42">
        <v>39</v>
      </c>
      <c r="BD42">
        <v>5.29</v>
      </c>
      <c r="BE42">
        <v>1.92</v>
      </c>
      <c r="BF42">
        <v>2.72</v>
      </c>
      <c r="BG42">
        <v>1.79</v>
      </c>
      <c r="BH42">
        <v>6.3</v>
      </c>
      <c r="BI42">
        <v>1.42</v>
      </c>
      <c r="BJ42">
        <v>0.89</v>
      </c>
      <c r="BK42">
        <v>1.84</v>
      </c>
      <c r="BL42">
        <v>1.05</v>
      </c>
      <c r="BM42">
        <v>0.17</v>
      </c>
      <c r="BN42">
        <v>2.34</v>
      </c>
      <c r="BO42">
        <v>3.77</v>
      </c>
      <c r="BP42">
        <v>0.26</v>
      </c>
      <c r="BQ42">
        <v>2</v>
      </c>
      <c r="BR42">
        <v>1.0900000000000001</v>
      </c>
      <c r="BS42">
        <v>1.63</v>
      </c>
      <c r="BT42">
        <v>2.9693719999999999</v>
      </c>
      <c r="BU42">
        <v>1.342031</v>
      </c>
      <c r="BV42">
        <v>1.98536</v>
      </c>
      <c r="BW42">
        <v>1.942655</v>
      </c>
      <c r="BX42">
        <v>0.97968699999999997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4.2584999999999997</v>
      </c>
      <c r="CQ42">
        <v>1.952566</v>
      </c>
      <c r="CR42">
        <v>0.42312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77.886110000000002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406.193781</v>
      </c>
      <c r="L43">
        <v>264.41000000000003</v>
      </c>
      <c r="M43">
        <v>47.195999999999998</v>
      </c>
      <c r="N43">
        <v>120.6562</v>
      </c>
      <c r="O43">
        <v>126.477</v>
      </c>
      <c r="P43">
        <v>139.31129999999999</v>
      </c>
      <c r="Q43">
        <v>0</v>
      </c>
      <c r="R43">
        <v>14.690200000000001</v>
      </c>
      <c r="S43">
        <v>18.2789</v>
      </c>
      <c r="T43">
        <v>0</v>
      </c>
      <c r="U43">
        <v>348.97500000000002</v>
      </c>
      <c r="V43">
        <v>12.5677</v>
      </c>
      <c r="W43">
        <v>34.799309999999998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43.261200000000002</v>
      </c>
      <c r="AH43">
        <v>0</v>
      </c>
      <c r="AI43">
        <v>0</v>
      </c>
      <c r="AJ43">
        <v>0</v>
      </c>
      <c r="AK43">
        <v>53.778599999999997</v>
      </c>
      <c r="AL43">
        <v>66.814999999999998</v>
      </c>
      <c r="AM43">
        <v>0</v>
      </c>
      <c r="AN43">
        <v>0.71891000000000005</v>
      </c>
      <c r="AO43">
        <v>3.88374</v>
      </c>
      <c r="AP43">
        <v>3.0743999999999998</v>
      </c>
      <c r="AQ43">
        <v>0</v>
      </c>
      <c r="AR43">
        <v>34.776000000000003</v>
      </c>
      <c r="AS43">
        <v>10.7616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77.886110000000002</v>
      </c>
      <c r="BA43">
        <f t="shared" si="1"/>
        <v>1941.847751</v>
      </c>
      <c r="BB43">
        <v>40</v>
      </c>
      <c r="BD43">
        <v>5.29</v>
      </c>
      <c r="BE43">
        <v>1.92</v>
      </c>
      <c r="BF43">
        <v>2.72</v>
      </c>
      <c r="BG43">
        <v>1.79</v>
      </c>
      <c r="BH43">
        <v>6.3</v>
      </c>
      <c r="BI43">
        <v>1.42</v>
      </c>
      <c r="BJ43">
        <v>0.89</v>
      </c>
      <c r="BK43">
        <v>1.84</v>
      </c>
      <c r="BL43">
        <v>1.05</v>
      </c>
      <c r="BM43">
        <v>0.17</v>
      </c>
      <c r="BN43">
        <v>2.34</v>
      </c>
      <c r="BO43">
        <v>3.77</v>
      </c>
      <c r="BP43">
        <v>0.26</v>
      </c>
      <c r="BQ43">
        <v>2</v>
      </c>
      <c r="BR43">
        <v>1.0900000000000001</v>
      </c>
      <c r="BS43">
        <v>1.63</v>
      </c>
      <c r="BT43">
        <v>2.9693719999999999</v>
      </c>
      <c r="BU43">
        <v>1.342031</v>
      </c>
      <c r="BV43">
        <v>1.98536</v>
      </c>
      <c r="BW43">
        <v>1.942655</v>
      </c>
      <c r="BX43">
        <v>0.97968699999999997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4.2584999999999997</v>
      </c>
      <c r="CQ43">
        <v>1.952566</v>
      </c>
      <c r="CR43">
        <v>0.42312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77.886110000000002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406.193781</v>
      </c>
      <c r="L44">
        <v>264.41000000000003</v>
      </c>
      <c r="M44">
        <v>47.195999999999998</v>
      </c>
      <c r="N44">
        <v>120.6562</v>
      </c>
      <c r="O44">
        <v>126.477</v>
      </c>
      <c r="P44">
        <v>139.31129999999999</v>
      </c>
      <c r="Q44">
        <v>0</v>
      </c>
      <c r="R44">
        <v>14.690200000000001</v>
      </c>
      <c r="S44">
        <v>18.2789</v>
      </c>
      <c r="T44">
        <v>0</v>
      </c>
      <c r="U44">
        <v>348.97500000000002</v>
      </c>
      <c r="V44">
        <v>12.5677</v>
      </c>
      <c r="W44">
        <v>34.799309999999998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43.261200000000002</v>
      </c>
      <c r="AH44">
        <v>0</v>
      </c>
      <c r="AI44">
        <v>0</v>
      </c>
      <c r="AJ44">
        <v>0</v>
      </c>
      <c r="AK44">
        <v>53.778599999999997</v>
      </c>
      <c r="AL44">
        <v>34.86</v>
      </c>
      <c r="AM44">
        <v>0</v>
      </c>
      <c r="AN44">
        <v>0.71891000000000005</v>
      </c>
      <c r="AO44">
        <v>3.9249000000000001</v>
      </c>
      <c r="AP44">
        <v>3.0743999999999998</v>
      </c>
      <c r="AQ44">
        <v>0</v>
      </c>
      <c r="AR44">
        <v>34.776000000000003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77.95611000000001</v>
      </c>
      <c r="BA44">
        <f t="shared" si="1"/>
        <v>1910.003911</v>
      </c>
      <c r="BB44">
        <v>41</v>
      </c>
      <c r="BD44">
        <v>5.29</v>
      </c>
      <c r="BE44">
        <v>1.92</v>
      </c>
      <c r="BF44">
        <v>2.72</v>
      </c>
      <c r="BG44">
        <v>1.79</v>
      </c>
      <c r="BH44">
        <v>6.3</v>
      </c>
      <c r="BI44">
        <v>1.47</v>
      </c>
      <c r="BJ44">
        <v>0.91</v>
      </c>
      <c r="BK44">
        <v>1.84</v>
      </c>
      <c r="BL44">
        <v>1.05</v>
      </c>
      <c r="BM44">
        <v>0.17</v>
      </c>
      <c r="BN44">
        <v>2.34</v>
      </c>
      <c r="BO44">
        <v>3.77</v>
      </c>
      <c r="BP44">
        <v>0.26</v>
      </c>
      <c r="BQ44">
        <v>2</v>
      </c>
      <c r="BR44">
        <v>1.0900000000000001</v>
      </c>
      <c r="BS44">
        <v>1.63</v>
      </c>
      <c r="BT44">
        <v>2.9693719999999999</v>
      </c>
      <c r="BU44">
        <v>1.342031</v>
      </c>
      <c r="BV44">
        <v>1.98536</v>
      </c>
      <c r="BW44">
        <v>1.942655</v>
      </c>
      <c r="BX44">
        <v>0.97968699999999997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4.2584999999999997</v>
      </c>
      <c r="CQ44">
        <v>1.952566</v>
      </c>
      <c r="CR44">
        <v>0.42312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77.95611000000001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344.67935699999998</v>
      </c>
      <c r="L45">
        <v>264.41000000000003</v>
      </c>
      <c r="M45">
        <v>47.195999999999998</v>
      </c>
      <c r="N45">
        <v>120.6562</v>
      </c>
      <c r="O45">
        <v>126.477</v>
      </c>
      <c r="P45">
        <v>139.31129999999999</v>
      </c>
      <c r="Q45">
        <v>0</v>
      </c>
      <c r="R45">
        <v>14.690200000000001</v>
      </c>
      <c r="S45">
        <v>18.2789</v>
      </c>
      <c r="T45">
        <v>0</v>
      </c>
      <c r="U45">
        <v>348.97500000000002</v>
      </c>
      <c r="V45">
        <v>12.5747</v>
      </c>
      <c r="W45">
        <v>34.598999999999997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43.261200000000002</v>
      </c>
      <c r="AH45">
        <v>0</v>
      </c>
      <c r="AI45">
        <v>0</v>
      </c>
      <c r="AJ45">
        <v>0</v>
      </c>
      <c r="AK45">
        <v>53.778599999999997</v>
      </c>
      <c r="AL45">
        <v>11.62</v>
      </c>
      <c r="AM45">
        <v>0</v>
      </c>
      <c r="AN45">
        <v>0.71891000000000005</v>
      </c>
      <c r="AO45">
        <v>3.9689999999999999</v>
      </c>
      <c r="AP45">
        <v>3.0743999999999998</v>
      </c>
      <c r="AQ45">
        <v>0</v>
      </c>
      <c r="AR45">
        <v>34.776000000000003</v>
      </c>
      <c r="AS45">
        <v>16.142399999999999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78.016110000000012</v>
      </c>
      <c r="BA45">
        <f t="shared" si="1"/>
        <v>1830.5410769999996</v>
      </c>
      <c r="BB45">
        <v>42</v>
      </c>
      <c r="BD45">
        <v>5.29</v>
      </c>
      <c r="BE45">
        <v>1.92</v>
      </c>
      <c r="BF45">
        <v>2.77</v>
      </c>
      <c r="BG45">
        <v>1.79</v>
      </c>
      <c r="BH45">
        <v>6.3</v>
      </c>
      <c r="BI45">
        <v>1.47</v>
      </c>
      <c r="BJ45">
        <v>0.91</v>
      </c>
      <c r="BK45">
        <v>1.84</v>
      </c>
      <c r="BL45">
        <v>1.05</v>
      </c>
      <c r="BM45">
        <v>0.18</v>
      </c>
      <c r="BN45">
        <v>2.34</v>
      </c>
      <c r="BO45">
        <v>3.77</v>
      </c>
      <c r="BP45">
        <v>0.26</v>
      </c>
      <c r="BQ45">
        <v>2</v>
      </c>
      <c r="BR45">
        <v>1.0900000000000001</v>
      </c>
      <c r="BS45">
        <v>1.63</v>
      </c>
      <c r="BT45">
        <v>2.9693719999999999</v>
      </c>
      <c r="BU45">
        <v>1.342031</v>
      </c>
      <c r="BV45">
        <v>1.98536</v>
      </c>
      <c r="BW45">
        <v>1.942655</v>
      </c>
      <c r="BX45">
        <v>0.97968699999999997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4.2584999999999997</v>
      </c>
      <c r="CQ45">
        <v>1.952566</v>
      </c>
      <c r="CR45">
        <v>0.42312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78.016110000000012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344.67935699999998</v>
      </c>
      <c r="L46">
        <v>264.41000000000003</v>
      </c>
      <c r="M46">
        <v>47.195999999999998</v>
      </c>
      <c r="N46">
        <v>120.6562</v>
      </c>
      <c r="O46">
        <v>126.477</v>
      </c>
      <c r="P46">
        <v>139.31129999999999</v>
      </c>
      <c r="Q46">
        <v>0</v>
      </c>
      <c r="R46">
        <v>14.690200000000001</v>
      </c>
      <c r="S46">
        <v>18.2789</v>
      </c>
      <c r="T46">
        <v>0</v>
      </c>
      <c r="U46">
        <v>348.97500000000002</v>
      </c>
      <c r="V46">
        <v>12.5747</v>
      </c>
      <c r="W46">
        <v>34.598999999999997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43.261200000000002</v>
      </c>
      <c r="AH46">
        <v>0</v>
      </c>
      <c r="AI46">
        <v>0</v>
      </c>
      <c r="AJ46">
        <v>0</v>
      </c>
      <c r="AK46">
        <v>53.778599999999997</v>
      </c>
      <c r="AL46">
        <v>2.3239999999999998</v>
      </c>
      <c r="AM46">
        <v>0</v>
      </c>
      <c r="AN46">
        <v>0.71891000000000005</v>
      </c>
      <c r="AO46">
        <v>4.0601399999999996</v>
      </c>
      <c r="AP46">
        <v>3.0743999999999998</v>
      </c>
      <c r="AQ46">
        <v>0</v>
      </c>
      <c r="AR46">
        <v>8.8320000000000007</v>
      </c>
      <c r="AS46">
        <v>16.142399999999999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78.016110000000012</v>
      </c>
      <c r="BA46">
        <f t="shared" si="1"/>
        <v>1795.3922169999998</v>
      </c>
      <c r="BB46">
        <v>43</v>
      </c>
      <c r="BD46">
        <v>5.29</v>
      </c>
      <c r="BE46">
        <v>1.92</v>
      </c>
      <c r="BF46">
        <v>2.77</v>
      </c>
      <c r="BG46">
        <v>1.79</v>
      </c>
      <c r="BH46">
        <v>6.3</v>
      </c>
      <c r="BI46">
        <v>1.47</v>
      </c>
      <c r="BJ46">
        <v>0.91</v>
      </c>
      <c r="BK46">
        <v>1.84</v>
      </c>
      <c r="BL46">
        <v>1.05</v>
      </c>
      <c r="BM46">
        <v>0.18</v>
      </c>
      <c r="BN46">
        <v>2.34</v>
      </c>
      <c r="BO46">
        <v>3.77</v>
      </c>
      <c r="BP46">
        <v>0.26</v>
      </c>
      <c r="BQ46">
        <v>2</v>
      </c>
      <c r="BR46">
        <v>1.0900000000000001</v>
      </c>
      <c r="BS46">
        <v>1.63</v>
      </c>
      <c r="BT46">
        <v>2.9693719999999999</v>
      </c>
      <c r="BU46">
        <v>1.342031</v>
      </c>
      <c r="BV46">
        <v>1.98536</v>
      </c>
      <c r="BW46">
        <v>1.942655</v>
      </c>
      <c r="BX46">
        <v>0.97968699999999997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4.2584999999999997</v>
      </c>
      <c r="CQ46">
        <v>1.952566</v>
      </c>
      <c r="CR46">
        <v>0.42312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78.016110000000012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344.67935699999998</v>
      </c>
      <c r="L47">
        <v>264.41000000000003</v>
      </c>
      <c r="M47">
        <v>47.195999999999998</v>
      </c>
      <c r="N47">
        <v>120.6562</v>
      </c>
      <c r="O47">
        <v>126.477</v>
      </c>
      <c r="P47">
        <v>139.31129999999999</v>
      </c>
      <c r="Q47">
        <v>0</v>
      </c>
      <c r="R47">
        <v>14.690200000000001</v>
      </c>
      <c r="S47">
        <v>18.2789</v>
      </c>
      <c r="T47">
        <v>0</v>
      </c>
      <c r="U47">
        <v>348.97500000000002</v>
      </c>
      <c r="V47">
        <v>12.5747</v>
      </c>
      <c r="W47">
        <v>34.598999999999997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43.261200000000002</v>
      </c>
      <c r="AH47">
        <v>0</v>
      </c>
      <c r="AI47">
        <v>0</v>
      </c>
      <c r="AJ47">
        <v>0</v>
      </c>
      <c r="AK47">
        <v>53.778599999999997</v>
      </c>
      <c r="AL47">
        <v>2.3239999999999998</v>
      </c>
      <c r="AM47">
        <v>0</v>
      </c>
      <c r="AN47">
        <v>0.71891000000000005</v>
      </c>
      <c r="AO47">
        <v>4.0366200000000001</v>
      </c>
      <c r="AP47">
        <v>2.4339</v>
      </c>
      <c r="AQ47">
        <v>0</v>
      </c>
      <c r="AR47">
        <v>8.8320000000000007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78.056110000000004</v>
      </c>
      <c r="BA47">
        <f t="shared" si="1"/>
        <v>1789.387397</v>
      </c>
      <c r="BB47">
        <v>44</v>
      </c>
      <c r="BD47">
        <v>5.33</v>
      </c>
      <c r="BE47">
        <v>1.92</v>
      </c>
      <c r="BF47">
        <v>2.77</v>
      </c>
      <c r="BG47">
        <v>1.79</v>
      </c>
      <c r="BH47">
        <v>6.3</v>
      </c>
      <c r="BI47">
        <v>1.47</v>
      </c>
      <c r="BJ47">
        <v>0.91</v>
      </c>
      <c r="BK47">
        <v>1.84</v>
      </c>
      <c r="BL47">
        <v>1.05</v>
      </c>
      <c r="BM47">
        <v>0.18</v>
      </c>
      <c r="BN47">
        <v>2.34</v>
      </c>
      <c r="BO47">
        <v>3.77</v>
      </c>
      <c r="BP47">
        <v>0.26</v>
      </c>
      <c r="BQ47">
        <v>2</v>
      </c>
      <c r="BR47">
        <v>1.0900000000000001</v>
      </c>
      <c r="BS47">
        <v>1.63</v>
      </c>
      <c r="BT47">
        <v>2.9693719999999999</v>
      </c>
      <c r="BU47">
        <v>1.342031</v>
      </c>
      <c r="BV47">
        <v>1.98536</v>
      </c>
      <c r="BW47">
        <v>1.942655</v>
      </c>
      <c r="BX47">
        <v>0.97968699999999997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4.2584999999999997</v>
      </c>
      <c r="CQ47">
        <v>1.952566</v>
      </c>
      <c r="CR47">
        <v>0.42312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78.056110000000004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344.67935699999998</v>
      </c>
      <c r="L48">
        <v>264.41000000000003</v>
      </c>
      <c r="M48">
        <v>47.195999999999998</v>
      </c>
      <c r="N48">
        <v>120.6562</v>
      </c>
      <c r="O48">
        <v>126.477</v>
      </c>
      <c r="P48">
        <v>139.31129999999999</v>
      </c>
      <c r="Q48">
        <v>0</v>
      </c>
      <c r="R48">
        <v>14.690200000000001</v>
      </c>
      <c r="S48">
        <v>18.2789</v>
      </c>
      <c r="T48">
        <v>0</v>
      </c>
      <c r="U48">
        <v>348.97500000000002</v>
      </c>
      <c r="V48">
        <v>12.5747</v>
      </c>
      <c r="W48">
        <v>34.598999999999997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43.261200000000002</v>
      </c>
      <c r="AH48">
        <v>0</v>
      </c>
      <c r="AI48">
        <v>0</v>
      </c>
      <c r="AJ48">
        <v>0</v>
      </c>
      <c r="AK48">
        <v>53.778599999999997</v>
      </c>
      <c r="AL48">
        <v>2.3239999999999998</v>
      </c>
      <c r="AM48">
        <v>0</v>
      </c>
      <c r="AN48">
        <v>0.71891000000000005</v>
      </c>
      <c r="AO48">
        <v>4.0454400000000001</v>
      </c>
      <c r="AP48">
        <v>2.4339</v>
      </c>
      <c r="AQ48">
        <v>0</v>
      </c>
      <c r="AR48">
        <v>8.8320000000000007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78.056110000000004</v>
      </c>
      <c r="BA48">
        <f t="shared" si="1"/>
        <v>1789.396217</v>
      </c>
      <c r="BB48">
        <v>45</v>
      </c>
      <c r="BD48">
        <v>5.33</v>
      </c>
      <c r="BE48">
        <v>1.92</v>
      </c>
      <c r="BF48">
        <v>2.77</v>
      </c>
      <c r="BG48">
        <v>1.79</v>
      </c>
      <c r="BH48">
        <v>6.3</v>
      </c>
      <c r="BI48">
        <v>1.47</v>
      </c>
      <c r="BJ48">
        <v>0.91</v>
      </c>
      <c r="BK48">
        <v>1.84</v>
      </c>
      <c r="BL48">
        <v>1.05</v>
      </c>
      <c r="BM48">
        <v>0.18</v>
      </c>
      <c r="BN48">
        <v>2.34</v>
      </c>
      <c r="BO48">
        <v>3.77</v>
      </c>
      <c r="BP48">
        <v>0.26</v>
      </c>
      <c r="BQ48">
        <v>2</v>
      </c>
      <c r="BR48">
        <v>1.0900000000000001</v>
      </c>
      <c r="BS48">
        <v>1.63</v>
      </c>
      <c r="BT48">
        <v>2.9693719999999999</v>
      </c>
      <c r="BU48">
        <v>1.342031</v>
      </c>
      <c r="BV48">
        <v>1.98536</v>
      </c>
      <c r="BW48">
        <v>1.942655</v>
      </c>
      <c r="BX48">
        <v>0.97968699999999997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4.2584999999999997</v>
      </c>
      <c r="CQ48">
        <v>1.952566</v>
      </c>
      <c r="CR48">
        <v>0.42312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78.056110000000004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344.67935699999998</v>
      </c>
      <c r="L49">
        <v>264.41000000000003</v>
      </c>
      <c r="M49">
        <v>47.195999999999998</v>
      </c>
      <c r="N49">
        <v>120.6562</v>
      </c>
      <c r="O49">
        <v>126.477</v>
      </c>
      <c r="P49">
        <v>139.31129999999999</v>
      </c>
      <c r="Q49">
        <v>0</v>
      </c>
      <c r="R49">
        <v>14.690200000000001</v>
      </c>
      <c r="S49">
        <v>18.2789</v>
      </c>
      <c r="T49">
        <v>0</v>
      </c>
      <c r="U49">
        <v>348.97500000000002</v>
      </c>
      <c r="V49">
        <v>12.5747</v>
      </c>
      <c r="W49">
        <v>33.991999999999997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43.261200000000002</v>
      </c>
      <c r="AH49">
        <v>0</v>
      </c>
      <c r="AI49">
        <v>0</v>
      </c>
      <c r="AJ49">
        <v>0</v>
      </c>
      <c r="AK49">
        <v>53.778599999999997</v>
      </c>
      <c r="AL49">
        <v>2.3239999999999998</v>
      </c>
      <c r="AM49">
        <v>0</v>
      </c>
      <c r="AN49">
        <v>0.71891000000000005</v>
      </c>
      <c r="AO49">
        <v>4.0395599999999998</v>
      </c>
      <c r="AP49">
        <v>2.4339</v>
      </c>
      <c r="AQ49">
        <v>0</v>
      </c>
      <c r="AR49">
        <v>8.8320000000000007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77.895066</v>
      </c>
      <c r="BA49">
        <f t="shared" si="1"/>
        <v>1788.6222929999999</v>
      </c>
      <c r="BB49">
        <v>46</v>
      </c>
      <c r="BD49">
        <v>5.33</v>
      </c>
      <c r="BE49">
        <v>1.92</v>
      </c>
      <c r="BF49">
        <v>2.77</v>
      </c>
      <c r="BG49">
        <v>1.79</v>
      </c>
      <c r="BH49">
        <v>6.3</v>
      </c>
      <c r="BI49">
        <v>1.47</v>
      </c>
      <c r="BJ49">
        <v>0.91</v>
      </c>
      <c r="BK49">
        <v>1.84</v>
      </c>
      <c r="BL49">
        <v>1.05</v>
      </c>
      <c r="BM49">
        <v>0.18</v>
      </c>
      <c r="BN49">
        <v>2.34</v>
      </c>
      <c r="BO49">
        <v>3.77</v>
      </c>
      <c r="BP49">
        <v>0.26</v>
      </c>
      <c r="BQ49">
        <v>2</v>
      </c>
      <c r="BR49">
        <v>1.0900000000000001</v>
      </c>
      <c r="BS49">
        <v>1.63</v>
      </c>
      <c r="BT49">
        <v>2.9693719999999999</v>
      </c>
      <c r="BU49">
        <v>1.342031</v>
      </c>
      <c r="BV49">
        <v>1.98536</v>
      </c>
      <c r="BW49">
        <v>1.942655</v>
      </c>
      <c r="BX49">
        <v>0.97968699999999997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5.1534000000000004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4.2584999999999997</v>
      </c>
      <c r="CQ49">
        <v>1.952566</v>
      </c>
      <c r="CR49">
        <v>0.42312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77.895066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344.67935699999998</v>
      </c>
      <c r="L50">
        <v>264.41000000000003</v>
      </c>
      <c r="M50">
        <v>47.195999999999998</v>
      </c>
      <c r="N50">
        <v>120.6562</v>
      </c>
      <c r="O50">
        <v>126.477</v>
      </c>
      <c r="P50">
        <v>139.31129999999999</v>
      </c>
      <c r="Q50">
        <v>0</v>
      </c>
      <c r="R50">
        <v>14.690200000000001</v>
      </c>
      <c r="S50">
        <v>18.2789</v>
      </c>
      <c r="T50">
        <v>0</v>
      </c>
      <c r="U50">
        <v>348.97500000000002</v>
      </c>
      <c r="V50">
        <v>12.5747</v>
      </c>
      <c r="W50">
        <v>33.991999999999997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43.261200000000002</v>
      </c>
      <c r="AH50">
        <v>0</v>
      </c>
      <c r="AI50">
        <v>0</v>
      </c>
      <c r="AJ50">
        <v>0</v>
      </c>
      <c r="AK50">
        <v>53.778599999999997</v>
      </c>
      <c r="AL50">
        <v>2.3239999999999998</v>
      </c>
      <c r="AM50">
        <v>0</v>
      </c>
      <c r="AN50">
        <v>0.71891000000000005</v>
      </c>
      <c r="AO50">
        <v>4.0571999999999999</v>
      </c>
      <c r="AP50">
        <v>2.4339</v>
      </c>
      <c r="AQ50">
        <v>0</v>
      </c>
      <c r="AR50">
        <v>8.8320000000000007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77.895066</v>
      </c>
      <c r="BA50">
        <f t="shared" si="1"/>
        <v>1788.6399329999999</v>
      </c>
      <c r="BB50">
        <v>47</v>
      </c>
      <c r="BD50">
        <v>5.33</v>
      </c>
      <c r="BE50">
        <v>1.92</v>
      </c>
      <c r="BF50">
        <v>2.77</v>
      </c>
      <c r="BG50">
        <v>1.79</v>
      </c>
      <c r="BH50">
        <v>6.3</v>
      </c>
      <c r="BI50">
        <v>1.47</v>
      </c>
      <c r="BJ50">
        <v>0.91</v>
      </c>
      <c r="BK50">
        <v>1.84</v>
      </c>
      <c r="BL50">
        <v>1.05</v>
      </c>
      <c r="BM50">
        <v>0.18</v>
      </c>
      <c r="BN50">
        <v>2.34</v>
      </c>
      <c r="BO50">
        <v>3.77</v>
      </c>
      <c r="BP50">
        <v>0.26</v>
      </c>
      <c r="BQ50">
        <v>2</v>
      </c>
      <c r="BR50">
        <v>1.0900000000000001</v>
      </c>
      <c r="BS50">
        <v>1.63</v>
      </c>
      <c r="BT50">
        <v>2.9693719999999999</v>
      </c>
      <c r="BU50">
        <v>1.342031</v>
      </c>
      <c r="BV50">
        <v>1.98536</v>
      </c>
      <c r="BW50">
        <v>1.942655</v>
      </c>
      <c r="BX50">
        <v>0.97968699999999997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5.1534000000000004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4.2584999999999997</v>
      </c>
      <c r="CQ50">
        <v>1.952566</v>
      </c>
      <c r="CR50">
        <v>0.42312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77.895066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294.1662</v>
      </c>
      <c r="L51">
        <v>264.41000000000003</v>
      </c>
      <c r="M51">
        <v>47.195999999999998</v>
      </c>
      <c r="N51">
        <v>120.6562</v>
      </c>
      <c r="O51">
        <v>126.477</v>
      </c>
      <c r="P51">
        <v>144.142</v>
      </c>
      <c r="Q51">
        <v>0</v>
      </c>
      <c r="R51">
        <v>12.306800000000001</v>
      </c>
      <c r="S51">
        <v>13.753576000000001</v>
      </c>
      <c r="T51">
        <v>0</v>
      </c>
      <c r="U51">
        <v>348.97500000000002</v>
      </c>
      <c r="V51">
        <v>12.5747</v>
      </c>
      <c r="W51">
        <v>33.384999999999998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43.261200000000002</v>
      </c>
      <c r="AH51">
        <v>0</v>
      </c>
      <c r="AI51">
        <v>0</v>
      </c>
      <c r="AJ51">
        <v>0</v>
      </c>
      <c r="AK51">
        <v>53.778599999999997</v>
      </c>
      <c r="AL51">
        <v>2.3239999999999998</v>
      </c>
      <c r="AM51">
        <v>0</v>
      </c>
      <c r="AN51">
        <v>0.71891000000000005</v>
      </c>
      <c r="AO51">
        <v>4.1013000000000002</v>
      </c>
      <c r="AP51">
        <v>1.7934000000000001</v>
      </c>
      <c r="AQ51">
        <v>0</v>
      </c>
      <c r="AR51">
        <v>15.456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77.851906</v>
      </c>
      <c r="BA51">
        <f t="shared" si="1"/>
        <v>1741.4261919999997</v>
      </c>
      <c r="BB51">
        <v>48</v>
      </c>
      <c r="BD51">
        <v>5.33</v>
      </c>
      <c r="BE51">
        <v>1.92</v>
      </c>
      <c r="BF51">
        <v>2.77</v>
      </c>
      <c r="BG51">
        <v>1.79</v>
      </c>
      <c r="BH51">
        <v>6.3</v>
      </c>
      <c r="BI51">
        <v>1.47</v>
      </c>
      <c r="BJ51">
        <v>0.91</v>
      </c>
      <c r="BK51">
        <v>1.84</v>
      </c>
      <c r="BL51">
        <v>1.05</v>
      </c>
      <c r="BM51">
        <v>0.18</v>
      </c>
      <c r="BN51">
        <v>2.34</v>
      </c>
      <c r="BO51">
        <v>3.77</v>
      </c>
      <c r="BP51">
        <v>0.26</v>
      </c>
      <c r="BQ51">
        <v>2</v>
      </c>
      <c r="BR51">
        <v>1.0900000000000001</v>
      </c>
      <c r="BS51">
        <v>1.63</v>
      </c>
      <c r="BT51">
        <v>2.9693719999999999</v>
      </c>
      <c r="BU51">
        <v>1.342031</v>
      </c>
      <c r="BV51">
        <v>1.9421999999999999</v>
      </c>
      <c r="BW51">
        <v>1.942655</v>
      </c>
      <c r="BX51">
        <v>0.97968699999999997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5.1534000000000004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4.2584999999999997</v>
      </c>
      <c r="CQ51">
        <v>1.952566</v>
      </c>
      <c r="CR51">
        <v>0.42312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77.851906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294.1662</v>
      </c>
      <c r="L52">
        <v>264.41000000000003</v>
      </c>
      <c r="M52">
        <v>47.195999999999998</v>
      </c>
      <c r="N52">
        <v>120.6562</v>
      </c>
      <c r="O52">
        <v>126.477</v>
      </c>
      <c r="P52">
        <v>144.142</v>
      </c>
      <c r="Q52">
        <v>0</v>
      </c>
      <c r="R52">
        <v>12.306800000000001</v>
      </c>
      <c r="S52">
        <v>13.582000000000001</v>
      </c>
      <c r="T52">
        <v>0</v>
      </c>
      <c r="U52">
        <v>348.97500000000002</v>
      </c>
      <c r="V52">
        <v>12.5747</v>
      </c>
      <c r="W52">
        <v>33.384999999999998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43.261200000000002</v>
      </c>
      <c r="AH52">
        <v>0</v>
      </c>
      <c r="AI52">
        <v>0</v>
      </c>
      <c r="AJ52">
        <v>0</v>
      </c>
      <c r="AK52">
        <v>53.778599999999997</v>
      </c>
      <c r="AL52">
        <v>2.3239999999999998</v>
      </c>
      <c r="AM52">
        <v>0</v>
      </c>
      <c r="AN52">
        <v>0.71891000000000005</v>
      </c>
      <c r="AO52">
        <v>4.2042000000000002</v>
      </c>
      <c r="AP52">
        <v>1.7934000000000001</v>
      </c>
      <c r="AQ52">
        <v>0</v>
      </c>
      <c r="AR52">
        <v>15.456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77.851906</v>
      </c>
      <c r="BA52">
        <f t="shared" si="1"/>
        <v>1741.3575159999998</v>
      </c>
      <c r="BB52">
        <v>49</v>
      </c>
      <c r="BD52">
        <v>5.33</v>
      </c>
      <c r="BE52">
        <v>1.92</v>
      </c>
      <c r="BF52">
        <v>2.77</v>
      </c>
      <c r="BG52">
        <v>1.79</v>
      </c>
      <c r="BH52">
        <v>6.3</v>
      </c>
      <c r="BI52">
        <v>1.47</v>
      </c>
      <c r="BJ52">
        <v>0.91</v>
      </c>
      <c r="BK52">
        <v>1.84</v>
      </c>
      <c r="BL52">
        <v>1.05</v>
      </c>
      <c r="BM52">
        <v>0.18</v>
      </c>
      <c r="BN52">
        <v>2.34</v>
      </c>
      <c r="BO52">
        <v>3.77</v>
      </c>
      <c r="BP52">
        <v>0.26</v>
      </c>
      <c r="BQ52">
        <v>2</v>
      </c>
      <c r="BR52">
        <v>1.0900000000000001</v>
      </c>
      <c r="BS52">
        <v>1.63</v>
      </c>
      <c r="BT52">
        <v>2.9693719999999999</v>
      </c>
      <c r="BU52">
        <v>1.342031</v>
      </c>
      <c r="BV52">
        <v>1.9421999999999999</v>
      </c>
      <c r="BW52">
        <v>1.942655</v>
      </c>
      <c r="BX52">
        <v>0.97968699999999997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5.1534000000000004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4.2584999999999997</v>
      </c>
      <c r="CQ52">
        <v>1.952566</v>
      </c>
      <c r="CR52">
        <v>0.42312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77.851906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294.1662</v>
      </c>
      <c r="L53">
        <v>264.41000000000003</v>
      </c>
      <c r="M53">
        <v>47.195999999999998</v>
      </c>
      <c r="N53">
        <v>120.6562</v>
      </c>
      <c r="O53">
        <v>126.477</v>
      </c>
      <c r="P53">
        <v>143.56</v>
      </c>
      <c r="Q53">
        <v>0</v>
      </c>
      <c r="R53">
        <v>12.306800000000001</v>
      </c>
      <c r="S53">
        <v>13.68149</v>
      </c>
      <c r="T53">
        <v>0</v>
      </c>
      <c r="U53">
        <v>348.97500000000002</v>
      </c>
      <c r="V53">
        <v>7.9671000000000003</v>
      </c>
      <c r="W53">
        <v>33.991999999999997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43.261200000000002</v>
      </c>
      <c r="AH53">
        <v>0</v>
      </c>
      <c r="AI53">
        <v>0</v>
      </c>
      <c r="AJ53">
        <v>0</v>
      </c>
      <c r="AK53">
        <v>53.778599999999997</v>
      </c>
      <c r="AL53">
        <v>2.3239999999999998</v>
      </c>
      <c r="AM53">
        <v>0</v>
      </c>
      <c r="AN53">
        <v>0.71891000000000005</v>
      </c>
      <c r="AO53">
        <v>2.1256200000000001</v>
      </c>
      <c r="AP53">
        <v>6.2769000000000004</v>
      </c>
      <c r="AQ53">
        <v>0</v>
      </c>
      <c r="AR53">
        <v>14.904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77.691906000000003</v>
      </c>
      <c r="BA53">
        <f t="shared" si="1"/>
        <v>1738.5673260000003</v>
      </c>
      <c r="BB53">
        <v>50</v>
      </c>
      <c r="BD53">
        <v>5.33</v>
      </c>
      <c r="BE53">
        <v>1.92</v>
      </c>
      <c r="BF53">
        <v>2.77</v>
      </c>
      <c r="BG53">
        <v>1.79</v>
      </c>
      <c r="BH53">
        <v>6.3</v>
      </c>
      <c r="BI53">
        <v>1.47</v>
      </c>
      <c r="BJ53">
        <v>0.91</v>
      </c>
      <c r="BK53">
        <v>1.84</v>
      </c>
      <c r="BL53">
        <v>0.89</v>
      </c>
      <c r="BM53">
        <v>0.18</v>
      </c>
      <c r="BN53">
        <v>2.34</v>
      </c>
      <c r="BO53">
        <v>3.77</v>
      </c>
      <c r="BP53">
        <v>0.26</v>
      </c>
      <c r="BQ53">
        <v>2</v>
      </c>
      <c r="BR53">
        <v>1.0900000000000001</v>
      </c>
      <c r="BS53">
        <v>1.63</v>
      </c>
      <c r="BT53">
        <v>2.9693719999999999</v>
      </c>
      <c r="BU53">
        <v>1.342031</v>
      </c>
      <c r="BV53">
        <v>1.9421999999999999</v>
      </c>
      <c r="BW53">
        <v>1.942655</v>
      </c>
      <c r="BX53">
        <v>0.97968699999999997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5.1534000000000004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4.2584999999999997</v>
      </c>
      <c r="CQ53">
        <v>1.952566</v>
      </c>
      <c r="CR53">
        <v>0.42312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77.691906000000003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294.1662</v>
      </c>
      <c r="L54">
        <v>264.41000000000003</v>
      </c>
      <c r="M54">
        <v>47.195999999999998</v>
      </c>
      <c r="N54">
        <v>120.6562</v>
      </c>
      <c r="O54">
        <v>126.477</v>
      </c>
      <c r="P54">
        <v>143.56</v>
      </c>
      <c r="Q54">
        <v>0</v>
      </c>
      <c r="R54">
        <v>12.306800000000001</v>
      </c>
      <c r="S54">
        <v>13.68149</v>
      </c>
      <c r="T54">
        <v>0</v>
      </c>
      <c r="U54">
        <v>348.97500000000002</v>
      </c>
      <c r="V54">
        <v>7.9671000000000003</v>
      </c>
      <c r="W54">
        <v>33.991999999999997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43.261200000000002</v>
      </c>
      <c r="AH54">
        <v>0</v>
      </c>
      <c r="AI54">
        <v>0</v>
      </c>
      <c r="AJ54">
        <v>0</v>
      </c>
      <c r="AK54">
        <v>53.778599999999997</v>
      </c>
      <c r="AL54">
        <v>2.3239999999999998</v>
      </c>
      <c r="AM54">
        <v>0</v>
      </c>
      <c r="AN54">
        <v>0.71891000000000005</v>
      </c>
      <c r="AO54">
        <v>2.1814800000000001</v>
      </c>
      <c r="AP54">
        <v>6.2769000000000004</v>
      </c>
      <c r="AQ54">
        <v>0</v>
      </c>
      <c r="AR54">
        <v>14.904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77.591905999999994</v>
      </c>
      <c r="BA54">
        <f t="shared" si="1"/>
        <v>1738.5231860000004</v>
      </c>
      <c r="BB54">
        <v>51</v>
      </c>
      <c r="BD54">
        <v>5.33</v>
      </c>
      <c r="BE54">
        <v>1.92</v>
      </c>
      <c r="BF54">
        <v>2.77</v>
      </c>
      <c r="BG54">
        <v>1.79</v>
      </c>
      <c r="BH54">
        <v>6.3</v>
      </c>
      <c r="BI54">
        <v>1.4</v>
      </c>
      <c r="BJ54">
        <v>0.88</v>
      </c>
      <c r="BK54">
        <v>1.84</v>
      </c>
      <c r="BL54">
        <v>0.89</v>
      </c>
      <c r="BM54">
        <v>0.18</v>
      </c>
      <c r="BN54">
        <v>2.34</v>
      </c>
      <c r="BO54">
        <v>3.77</v>
      </c>
      <c r="BP54">
        <v>0.26</v>
      </c>
      <c r="BQ54">
        <v>2</v>
      </c>
      <c r="BR54">
        <v>1.0900000000000001</v>
      </c>
      <c r="BS54">
        <v>1.63</v>
      </c>
      <c r="BT54">
        <v>2.9693719999999999</v>
      </c>
      <c r="BU54">
        <v>1.342031</v>
      </c>
      <c r="BV54">
        <v>1.9421999999999999</v>
      </c>
      <c r="BW54">
        <v>1.942655</v>
      </c>
      <c r="BX54">
        <v>0.97968699999999997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5.1534000000000004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4.2584999999999997</v>
      </c>
      <c r="CQ54">
        <v>1.952566</v>
      </c>
      <c r="CR54">
        <v>0.42312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77.591905999999994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294.1662</v>
      </c>
      <c r="L55">
        <v>264.41000000000003</v>
      </c>
      <c r="M55">
        <v>47.195999999999998</v>
      </c>
      <c r="N55">
        <v>120.6562</v>
      </c>
      <c r="O55">
        <v>126.477</v>
      </c>
      <c r="P55">
        <v>143.56</v>
      </c>
      <c r="Q55">
        <v>0</v>
      </c>
      <c r="R55">
        <v>12.306800000000001</v>
      </c>
      <c r="S55">
        <v>13.694133000000001</v>
      </c>
      <c r="T55">
        <v>0</v>
      </c>
      <c r="U55">
        <v>348.97500000000002</v>
      </c>
      <c r="V55">
        <v>7.9671000000000003</v>
      </c>
      <c r="W55">
        <v>33.991999999999997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43.261200000000002</v>
      </c>
      <c r="AH55">
        <v>0</v>
      </c>
      <c r="AI55">
        <v>0</v>
      </c>
      <c r="AJ55">
        <v>0</v>
      </c>
      <c r="AK55">
        <v>53.778599999999997</v>
      </c>
      <c r="AL55">
        <v>2.3239999999999998</v>
      </c>
      <c r="AM55">
        <v>0</v>
      </c>
      <c r="AN55">
        <v>0.71891000000000005</v>
      </c>
      <c r="AO55">
        <v>2.2373400000000001</v>
      </c>
      <c r="AP55">
        <v>6.2769000000000004</v>
      </c>
      <c r="AQ55">
        <v>0</v>
      </c>
      <c r="AR55">
        <v>22.08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77.591905999999994</v>
      </c>
      <c r="BA55">
        <f t="shared" si="1"/>
        <v>1754.8306889999999</v>
      </c>
      <c r="BB55">
        <v>52</v>
      </c>
      <c r="BD55">
        <v>5.33</v>
      </c>
      <c r="BE55">
        <v>1.92</v>
      </c>
      <c r="BF55">
        <v>2.77</v>
      </c>
      <c r="BG55">
        <v>1.79</v>
      </c>
      <c r="BH55">
        <v>6.3</v>
      </c>
      <c r="BI55">
        <v>1.4</v>
      </c>
      <c r="BJ55">
        <v>0.88</v>
      </c>
      <c r="BK55">
        <v>1.84</v>
      </c>
      <c r="BL55">
        <v>0.89</v>
      </c>
      <c r="BM55">
        <v>0.18</v>
      </c>
      <c r="BN55">
        <v>2.34</v>
      </c>
      <c r="BO55">
        <v>3.77</v>
      </c>
      <c r="BP55">
        <v>0.26</v>
      </c>
      <c r="BQ55">
        <v>2</v>
      </c>
      <c r="BR55">
        <v>1.0900000000000001</v>
      </c>
      <c r="BS55">
        <v>1.63</v>
      </c>
      <c r="BT55">
        <v>2.9693719999999999</v>
      </c>
      <c r="BU55">
        <v>1.342031</v>
      </c>
      <c r="BV55">
        <v>1.9421999999999999</v>
      </c>
      <c r="BW55">
        <v>1.942655</v>
      </c>
      <c r="BX55">
        <v>0.97968699999999997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5.1534000000000004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4.2584999999999997</v>
      </c>
      <c r="CQ55">
        <v>1.952566</v>
      </c>
      <c r="CR55">
        <v>0.42312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77.591905999999994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294.1662</v>
      </c>
      <c r="L56">
        <v>264.41000000000003</v>
      </c>
      <c r="M56">
        <v>47.195999999999998</v>
      </c>
      <c r="N56">
        <v>120.6562</v>
      </c>
      <c r="O56">
        <v>126.477</v>
      </c>
      <c r="P56">
        <v>143.56</v>
      </c>
      <c r="Q56">
        <v>0</v>
      </c>
      <c r="R56">
        <v>12.306800000000001</v>
      </c>
      <c r="S56">
        <v>13.694133000000001</v>
      </c>
      <c r="T56">
        <v>0</v>
      </c>
      <c r="U56">
        <v>348.97500000000002</v>
      </c>
      <c r="V56">
        <v>7.9671000000000003</v>
      </c>
      <c r="W56">
        <v>33.991999999999997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43.261200000000002</v>
      </c>
      <c r="AH56">
        <v>0</v>
      </c>
      <c r="AI56">
        <v>0</v>
      </c>
      <c r="AJ56">
        <v>0</v>
      </c>
      <c r="AK56">
        <v>53.778599999999997</v>
      </c>
      <c r="AL56">
        <v>2.3239999999999998</v>
      </c>
      <c r="AM56">
        <v>0</v>
      </c>
      <c r="AN56">
        <v>0.71891000000000005</v>
      </c>
      <c r="AO56">
        <v>2.2490999999999999</v>
      </c>
      <c r="AP56">
        <v>6.2769000000000004</v>
      </c>
      <c r="AQ56">
        <v>0</v>
      </c>
      <c r="AR56">
        <v>22.08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77.591905999999994</v>
      </c>
      <c r="BA56">
        <f t="shared" si="1"/>
        <v>1754.8424490000002</v>
      </c>
      <c r="BB56">
        <v>53</v>
      </c>
      <c r="BD56">
        <v>5.33</v>
      </c>
      <c r="BE56">
        <v>1.92</v>
      </c>
      <c r="BF56">
        <v>2.77</v>
      </c>
      <c r="BG56">
        <v>1.79</v>
      </c>
      <c r="BH56">
        <v>6.3</v>
      </c>
      <c r="BI56">
        <v>1.4</v>
      </c>
      <c r="BJ56">
        <v>0.88</v>
      </c>
      <c r="BK56">
        <v>1.84</v>
      </c>
      <c r="BL56">
        <v>0.89</v>
      </c>
      <c r="BM56">
        <v>0.18</v>
      </c>
      <c r="BN56">
        <v>2.34</v>
      </c>
      <c r="BO56">
        <v>3.77</v>
      </c>
      <c r="BP56">
        <v>0.26</v>
      </c>
      <c r="BQ56">
        <v>2</v>
      </c>
      <c r="BR56">
        <v>1.0900000000000001</v>
      </c>
      <c r="BS56">
        <v>1.63</v>
      </c>
      <c r="BT56">
        <v>2.9693719999999999</v>
      </c>
      <c r="BU56">
        <v>1.342031</v>
      </c>
      <c r="BV56">
        <v>1.9421999999999999</v>
      </c>
      <c r="BW56">
        <v>1.942655</v>
      </c>
      <c r="BX56">
        <v>0.97968699999999997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5.1534000000000004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4.2584999999999997</v>
      </c>
      <c r="CQ56">
        <v>1.952566</v>
      </c>
      <c r="CR56">
        <v>0.42312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77.591905999999994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294.1662</v>
      </c>
      <c r="L57">
        <v>264.41000000000003</v>
      </c>
      <c r="M57">
        <v>47.195999999999998</v>
      </c>
      <c r="N57">
        <v>120.6562</v>
      </c>
      <c r="O57">
        <v>126.477</v>
      </c>
      <c r="P57">
        <v>143.56</v>
      </c>
      <c r="Q57">
        <v>0</v>
      </c>
      <c r="R57">
        <v>12.306800000000001</v>
      </c>
      <c r="S57">
        <v>13.694133000000001</v>
      </c>
      <c r="T57">
        <v>0</v>
      </c>
      <c r="U57">
        <v>348.97500000000002</v>
      </c>
      <c r="V57">
        <v>7.9671000000000003</v>
      </c>
      <c r="W57">
        <v>33.991999999999997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43.261200000000002</v>
      </c>
      <c r="AH57">
        <v>0</v>
      </c>
      <c r="AI57">
        <v>0</v>
      </c>
      <c r="AJ57">
        <v>0</v>
      </c>
      <c r="AK57">
        <v>53.778599999999997</v>
      </c>
      <c r="AL57">
        <v>2.3239999999999998</v>
      </c>
      <c r="AM57">
        <v>0</v>
      </c>
      <c r="AN57">
        <v>0.71891000000000005</v>
      </c>
      <c r="AO57">
        <v>2.2726199999999999</v>
      </c>
      <c r="AP57">
        <v>3.0743999999999998</v>
      </c>
      <c r="AQ57">
        <v>0</v>
      </c>
      <c r="AR57">
        <v>22.08</v>
      </c>
      <c r="AS57">
        <v>13.452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77.591905999999994</v>
      </c>
      <c r="BA57">
        <f t="shared" si="1"/>
        <v>1754.353869</v>
      </c>
      <c r="BB57">
        <v>54</v>
      </c>
      <c r="BD57">
        <v>5.33</v>
      </c>
      <c r="BE57">
        <v>1.92</v>
      </c>
      <c r="BF57">
        <v>2.77</v>
      </c>
      <c r="BG57">
        <v>1.79</v>
      </c>
      <c r="BH57">
        <v>6.3</v>
      </c>
      <c r="BI57">
        <v>1.4</v>
      </c>
      <c r="BJ57">
        <v>0.88</v>
      </c>
      <c r="BK57">
        <v>1.84</v>
      </c>
      <c r="BL57">
        <v>0.89</v>
      </c>
      <c r="BM57">
        <v>0.18</v>
      </c>
      <c r="BN57">
        <v>2.34</v>
      </c>
      <c r="BO57">
        <v>3.77</v>
      </c>
      <c r="BP57">
        <v>0.26</v>
      </c>
      <c r="BQ57">
        <v>2</v>
      </c>
      <c r="BR57">
        <v>1.0900000000000001</v>
      </c>
      <c r="BS57">
        <v>1.63</v>
      </c>
      <c r="BT57">
        <v>2.9693719999999999</v>
      </c>
      <c r="BU57">
        <v>1.342031</v>
      </c>
      <c r="BV57">
        <v>1.9421999999999999</v>
      </c>
      <c r="BW57">
        <v>1.942655</v>
      </c>
      <c r="BX57">
        <v>0.97968699999999997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5.1534000000000004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4.2584999999999997</v>
      </c>
      <c r="CQ57">
        <v>1.952566</v>
      </c>
      <c r="CR57">
        <v>0.42312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77.591905999999994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294.1662</v>
      </c>
      <c r="L58">
        <v>264.41000000000003</v>
      </c>
      <c r="M58">
        <v>47.195999999999998</v>
      </c>
      <c r="N58">
        <v>120.6562</v>
      </c>
      <c r="O58">
        <v>126.477</v>
      </c>
      <c r="P58">
        <v>143.56</v>
      </c>
      <c r="Q58">
        <v>0</v>
      </c>
      <c r="R58">
        <v>12.306800000000001</v>
      </c>
      <c r="S58">
        <v>13.694133000000001</v>
      </c>
      <c r="T58">
        <v>0</v>
      </c>
      <c r="U58">
        <v>348.97500000000002</v>
      </c>
      <c r="V58">
        <v>7.9671000000000003</v>
      </c>
      <c r="W58">
        <v>33.991999999999997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43.261200000000002</v>
      </c>
      <c r="AH58">
        <v>0</v>
      </c>
      <c r="AI58">
        <v>0</v>
      </c>
      <c r="AJ58">
        <v>0</v>
      </c>
      <c r="AK58">
        <v>53.778599999999997</v>
      </c>
      <c r="AL58">
        <v>2.3239999999999998</v>
      </c>
      <c r="AM58">
        <v>0</v>
      </c>
      <c r="AN58">
        <v>0.71891000000000005</v>
      </c>
      <c r="AO58">
        <v>2.2932000000000001</v>
      </c>
      <c r="AP58">
        <v>3.0743999999999998</v>
      </c>
      <c r="AQ58">
        <v>0</v>
      </c>
      <c r="AR58">
        <v>8.8320000000000007</v>
      </c>
      <c r="AS58">
        <v>13.452</v>
      </c>
      <c r="AT58">
        <v>13.6784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77.591905999999994</v>
      </c>
      <c r="BA58">
        <f t="shared" si="1"/>
        <v>1739.8080490000002</v>
      </c>
      <c r="BB58">
        <v>55</v>
      </c>
      <c r="BD58">
        <v>5.33</v>
      </c>
      <c r="BE58">
        <v>1.92</v>
      </c>
      <c r="BF58">
        <v>2.77</v>
      </c>
      <c r="BG58">
        <v>1.79</v>
      </c>
      <c r="BH58">
        <v>6.3</v>
      </c>
      <c r="BI58">
        <v>1.4</v>
      </c>
      <c r="BJ58">
        <v>0.88</v>
      </c>
      <c r="BK58">
        <v>1.84</v>
      </c>
      <c r="BL58">
        <v>0.89</v>
      </c>
      <c r="BM58">
        <v>0.18</v>
      </c>
      <c r="BN58">
        <v>2.34</v>
      </c>
      <c r="BO58">
        <v>3.77</v>
      </c>
      <c r="BP58">
        <v>0.26</v>
      </c>
      <c r="BQ58">
        <v>2</v>
      </c>
      <c r="BR58">
        <v>1.0900000000000001</v>
      </c>
      <c r="BS58">
        <v>1.63</v>
      </c>
      <c r="BT58">
        <v>2.9693719999999999</v>
      </c>
      <c r="BU58">
        <v>1.342031</v>
      </c>
      <c r="BV58">
        <v>1.9421999999999999</v>
      </c>
      <c r="BW58">
        <v>1.942655</v>
      </c>
      <c r="BX58">
        <v>0.97968699999999997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5.1534000000000004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4.2584999999999997</v>
      </c>
      <c r="CQ58">
        <v>1.952566</v>
      </c>
      <c r="CR58">
        <v>0.42312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77.591905999999994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294.1662</v>
      </c>
      <c r="L59">
        <v>264.41000000000003</v>
      </c>
      <c r="M59">
        <v>47.195999999999998</v>
      </c>
      <c r="N59">
        <v>120.6562</v>
      </c>
      <c r="O59">
        <v>126.477</v>
      </c>
      <c r="P59">
        <v>143.56</v>
      </c>
      <c r="Q59">
        <v>0</v>
      </c>
      <c r="R59">
        <v>12.306800000000001</v>
      </c>
      <c r="S59">
        <v>13.694133000000001</v>
      </c>
      <c r="T59">
        <v>0</v>
      </c>
      <c r="U59">
        <v>348.97500000000002</v>
      </c>
      <c r="V59">
        <v>7.9671000000000003</v>
      </c>
      <c r="W59">
        <v>33.991999999999997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43.261200000000002</v>
      </c>
      <c r="AH59">
        <v>0</v>
      </c>
      <c r="AI59">
        <v>0</v>
      </c>
      <c r="AJ59">
        <v>0</v>
      </c>
      <c r="AK59">
        <v>53.778599999999997</v>
      </c>
      <c r="AL59">
        <v>2.3239999999999998</v>
      </c>
      <c r="AM59">
        <v>0</v>
      </c>
      <c r="AN59">
        <v>0.71891000000000005</v>
      </c>
      <c r="AO59">
        <v>2.3226</v>
      </c>
      <c r="AP59">
        <v>3.0743999999999998</v>
      </c>
      <c r="AQ59">
        <v>0</v>
      </c>
      <c r="AR59">
        <v>8.8320000000000007</v>
      </c>
      <c r="AS59">
        <v>13.452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77.591905999999994</v>
      </c>
      <c r="BA59">
        <f t="shared" si="1"/>
        <v>1741.1558490000002</v>
      </c>
      <c r="BB59">
        <v>56</v>
      </c>
      <c r="BD59">
        <v>5.33</v>
      </c>
      <c r="BE59">
        <v>1.92</v>
      </c>
      <c r="BF59">
        <v>2.77</v>
      </c>
      <c r="BG59">
        <v>1.79</v>
      </c>
      <c r="BH59">
        <v>6.3</v>
      </c>
      <c r="BI59">
        <v>1.4</v>
      </c>
      <c r="BJ59">
        <v>0.88</v>
      </c>
      <c r="BK59">
        <v>1.84</v>
      </c>
      <c r="BL59">
        <v>0.89</v>
      </c>
      <c r="BM59">
        <v>0.18</v>
      </c>
      <c r="BN59">
        <v>2.34</v>
      </c>
      <c r="BO59">
        <v>3.77</v>
      </c>
      <c r="BP59">
        <v>0.26</v>
      </c>
      <c r="BQ59">
        <v>2</v>
      </c>
      <c r="BR59">
        <v>1.0900000000000001</v>
      </c>
      <c r="BS59">
        <v>1.63</v>
      </c>
      <c r="BT59">
        <v>2.9693719999999999</v>
      </c>
      <c r="BU59">
        <v>1.342031</v>
      </c>
      <c r="BV59">
        <v>1.9421999999999999</v>
      </c>
      <c r="BW59">
        <v>1.942655</v>
      </c>
      <c r="BX59">
        <v>0.97968699999999997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5.1534000000000004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4.2584999999999997</v>
      </c>
      <c r="CQ59">
        <v>1.952566</v>
      </c>
      <c r="CR59">
        <v>0.42312</v>
      </c>
      <c r="CS59">
        <v>2.79379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77.591905999999994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294.1662</v>
      </c>
      <c r="L60">
        <v>264.41000000000003</v>
      </c>
      <c r="M60">
        <v>47.195999999999998</v>
      </c>
      <c r="N60">
        <v>120.6562</v>
      </c>
      <c r="O60">
        <v>126.477</v>
      </c>
      <c r="P60">
        <v>143.56</v>
      </c>
      <c r="Q60">
        <v>0</v>
      </c>
      <c r="R60">
        <v>12.306800000000001</v>
      </c>
      <c r="S60">
        <v>13.694133000000001</v>
      </c>
      <c r="T60">
        <v>0</v>
      </c>
      <c r="U60">
        <v>348.97500000000002</v>
      </c>
      <c r="V60">
        <v>7.9671000000000003</v>
      </c>
      <c r="W60">
        <v>33.991999999999997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43.261200000000002</v>
      </c>
      <c r="AH60">
        <v>0</v>
      </c>
      <c r="AI60">
        <v>0</v>
      </c>
      <c r="AJ60">
        <v>0</v>
      </c>
      <c r="AK60">
        <v>53.778599999999997</v>
      </c>
      <c r="AL60">
        <v>2.3239999999999998</v>
      </c>
      <c r="AM60">
        <v>0</v>
      </c>
      <c r="AN60">
        <v>0.71891000000000005</v>
      </c>
      <c r="AO60">
        <v>2.2932000000000001</v>
      </c>
      <c r="AP60">
        <v>3.0743999999999998</v>
      </c>
      <c r="AQ60">
        <v>0</v>
      </c>
      <c r="AR60">
        <v>8.8320000000000007</v>
      </c>
      <c r="AS60">
        <v>13.452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77.591905999999994</v>
      </c>
      <c r="BA60">
        <f t="shared" si="1"/>
        <v>1741.1264490000003</v>
      </c>
      <c r="BB60">
        <v>57</v>
      </c>
      <c r="BD60">
        <v>5.33</v>
      </c>
      <c r="BE60">
        <v>1.92</v>
      </c>
      <c r="BF60">
        <v>2.77</v>
      </c>
      <c r="BG60">
        <v>1.79</v>
      </c>
      <c r="BH60">
        <v>6.3</v>
      </c>
      <c r="BI60">
        <v>1.4</v>
      </c>
      <c r="BJ60">
        <v>0.88</v>
      </c>
      <c r="BK60">
        <v>1.84</v>
      </c>
      <c r="BL60">
        <v>0.89</v>
      </c>
      <c r="BM60">
        <v>0.18</v>
      </c>
      <c r="BN60">
        <v>2.34</v>
      </c>
      <c r="BO60">
        <v>3.77</v>
      </c>
      <c r="BP60">
        <v>0.26</v>
      </c>
      <c r="BQ60">
        <v>2</v>
      </c>
      <c r="BR60">
        <v>1.0900000000000001</v>
      </c>
      <c r="BS60">
        <v>1.63</v>
      </c>
      <c r="BT60">
        <v>2.9693719999999999</v>
      </c>
      <c r="BU60">
        <v>1.342031</v>
      </c>
      <c r="BV60">
        <v>1.9421999999999999</v>
      </c>
      <c r="BW60">
        <v>1.942655</v>
      </c>
      <c r="BX60">
        <v>0.97968699999999997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5.1534000000000004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4.2584999999999997</v>
      </c>
      <c r="CQ60">
        <v>1.952566</v>
      </c>
      <c r="CR60">
        <v>0.42312</v>
      </c>
      <c r="CS60">
        <v>2.79379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77.591905999999994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294.1662</v>
      </c>
      <c r="L61">
        <v>264.41000000000003</v>
      </c>
      <c r="M61">
        <v>47.195999999999998</v>
      </c>
      <c r="N61">
        <v>120.6562</v>
      </c>
      <c r="O61">
        <v>126.477</v>
      </c>
      <c r="P61">
        <v>144.142</v>
      </c>
      <c r="Q61">
        <v>0</v>
      </c>
      <c r="R61">
        <v>12.306800000000001</v>
      </c>
      <c r="S61">
        <v>13.68149</v>
      </c>
      <c r="T61">
        <v>0</v>
      </c>
      <c r="U61">
        <v>348.97500000000002</v>
      </c>
      <c r="V61">
        <v>12.5747</v>
      </c>
      <c r="W61">
        <v>33.991999999999997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43.261200000000002</v>
      </c>
      <c r="AH61">
        <v>0</v>
      </c>
      <c r="AI61">
        <v>0</v>
      </c>
      <c r="AJ61">
        <v>0</v>
      </c>
      <c r="AK61">
        <v>53.778599999999997</v>
      </c>
      <c r="AL61">
        <v>2.3239999999999998</v>
      </c>
      <c r="AM61">
        <v>0</v>
      </c>
      <c r="AN61">
        <v>0.71891000000000005</v>
      </c>
      <c r="AO61">
        <v>2.3372999999999999</v>
      </c>
      <c r="AP61">
        <v>3.0743999999999998</v>
      </c>
      <c r="AQ61">
        <v>0</v>
      </c>
      <c r="AR61">
        <v>6.6239999999999997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77.541905999999997</v>
      </c>
      <c r="BA61">
        <f t="shared" si="1"/>
        <v>1741.3991059999998</v>
      </c>
      <c r="BB61">
        <v>58</v>
      </c>
      <c r="BD61">
        <v>5.33</v>
      </c>
      <c r="BE61">
        <v>1.92</v>
      </c>
      <c r="BF61">
        <v>2.77</v>
      </c>
      <c r="BG61">
        <v>1.79</v>
      </c>
      <c r="BH61">
        <v>6.3</v>
      </c>
      <c r="BI61">
        <v>1.4</v>
      </c>
      <c r="BJ61">
        <v>0.88</v>
      </c>
      <c r="BK61">
        <v>1.84</v>
      </c>
      <c r="BL61">
        <v>0.84</v>
      </c>
      <c r="BM61">
        <v>0.18</v>
      </c>
      <c r="BN61">
        <v>2.34</v>
      </c>
      <c r="BO61">
        <v>3.77</v>
      </c>
      <c r="BP61">
        <v>0.26</v>
      </c>
      <c r="BQ61">
        <v>2</v>
      </c>
      <c r="BR61">
        <v>1.0900000000000001</v>
      </c>
      <c r="BS61">
        <v>1.63</v>
      </c>
      <c r="BT61">
        <v>2.9693719999999999</v>
      </c>
      <c r="BU61">
        <v>1.342031</v>
      </c>
      <c r="BV61">
        <v>1.9421999999999999</v>
      </c>
      <c r="BW61">
        <v>1.942655</v>
      </c>
      <c r="BX61">
        <v>0.97968699999999997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5.1534000000000004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4.2584999999999997</v>
      </c>
      <c r="CQ61">
        <v>1.952566</v>
      </c>
      <c r="CR61">
        <v>0.42312</v>
      </c>
      <c r="CS61">
        <v>2.79379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77.541905999999997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294.1662</v>
      </c>
      <c r="L62">
        <v>264.41000000000003</v>
      </c>
      <c r="M62">
        <v>47.195999999999998</v>
      </c>
      <c r="N62">
        <v>120.6562</v>
      </c>
      <c r="O62">
        <v>126.477</v>
      </c>
      <c r="P62">
        <v>144.142</v>
      </c>
      <c r="Q62">
        <v>0</v>
      </c>
      <c r="R62">
        <v>12.306800000000001</v>
      </c>
      <c r="S62">
        <v>13.582000000000001</v>
      </c>
      <c r="T62">
        <v>0</v>
      </c>
      <c r="U62">
        <v>348.97500000000002</v>
      </c>
      <c r="V62">
        <v>12.5747</v>
      </c>
      <c r="W62">
        <v>33.991999999999997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43.261200000000002</v>
      </c>
      <c r="AH62">
        <v>0</v>
      </c>
      <c r="AI62">
        <v>0</v>
      </c>
      <c r="AJ62">
        <v>0</v>
      </c>
      <c r="AK62">
        <v>53.778599999999997</v>
      </c>
      <c r="AL62">
        <v>2.3239999999999998</v>
      </c>
      <c r="AM62">
        <v>0</v>
      </c>
      <c r="AN62">
        <v>0.71891000000000005</v>
      </c>
      <c r="AO62">
        <v>2.2814399999999999</v>
      </c>
      <c r="AP62">
        <v>3.0743999999999998</v>
      </c>
      <c r="AQ62">
        <v>0</v>
      </c>
      <c r="AR62">
        <v>6.6239999999999997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77.501906000000005</v>
      </c>
      <c r="BA62">
        <f t="shared" si="1"/>
        <v>1741.2037559999999</v>
      </c>
      <c r="BB62">
        <v>59</v>
      </c>
      <c r="BD62">
        <v>5.33</v>
      </c>
      <c r="BE62">
        <v>1.92</v>
      </c>
      <c r="BF62">
        <v>2.77</v>
      </c>
      <c r="BG62">
        <v>1.79</v>
      </c>
      <c r="BH62">
        <v>6.3</v>
      </c>
      <c r="BI62">
        <v>1.37</v>
      </c>
      <c r="BJ62">
        <v>0.87</v>
      </c>
      <c r="BK62">
        <v>1.84</v>
      </c>
      <c r="BL62">
        <v>0.84</v>
      </c>
      <c r="BM62">
        <v>0.18</v>
      </c>
      <c r="BN62">
        <v>2.34</v>
      </c>
      <c r="BO62">
        <v>3.77</v>
      </c>
      <c r="BP62">
        <v>0.26</v>
      </c>
      <c r="BQ62">
        <v>2</v>
      </c>
      <c r="BR62">
        <v>1.0900000000000001</v>
      </c>
      <c r="BS62">
        <v>1.63</v>
      </c>
      <c r="BT62">
        <v>2.9693719999999999</v>
      </c>
      <c r="BU62">
        <v>1.342031</v>
      </c>
      <c r="BV62">
        <v>1.9421999999999999</v>
      </c>
      <c r="BW62">
        <v>1.942655</v>
      </c>
      <c r="BX62">
        <v>0.97968699999999997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5.1534000000000004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4.2584999999999997</v>
      </c>
      <c r="CQ62">
        <v>1.952566</v>
      </c>
      <c r="CR62">
        <v>0.42312</v>
      </c>
      <c r="CS62">
        <v>2.79379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77.501906000000005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294.64620000000002</v>
      </c>
      <c r="L63">
        <v>264.41000000000003</v>
      </c>
      <c r="M63">
        <v>47.195999999999998</v>
      </c>
      <c r="N63">
        <v>120.6562</v>
      </c>
      <c r="O63">
        <v>126.477</v>
      </c>
      <c r="P63">
        <v>144.142</v>
      </c>
      <c r="Q63">
        <v>0</v>
      </c>
      <c r="R63">
        <v>14.690200000000001</v>
      </c>
      <c r="S63">
        <v>18.2789</v>
      </c>
      <c r="T63">
        <v>0</v>
      </c>
      <c r="U63">
        <v>348.97500000000002</v>
      </c>
      <c r="V63">
        <v>12.5747</v>
      </c>
      <c r="W63">
        <v>33.991999999999997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43.261200000000002</v>
      </c>
      <c r="AH63">
        <v>0</v>
      </c>
      <c r="AI63">
        <v>0</v>
      </c>
      <c r="AJ63">
        <v>0</v>
      </c>
      <c r="AK63">
        <v>53.778599999999997</v>
      </c>
      <c r="AL63">
        <v>2.3239999999999998</v>
      </c>
      <c r="AM63">
        <v>0</v>
      </c>
      <c r="AN63">
        <v>0.71891000000000005</v>
      </c>
      <c r="AO63">
        <v>2.2226400000000002</v>
      </c>
      <c r="AP63">
        <v>3.0743999999999998</v>
      </c>
      <c r="AQ63">
        <v>0</v>
      </c>
      <c r="AR63">
        <v>14.352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77.605066000000008</v>
      </c>
      <c r="BA63">
        <f t="shared" si="1"/>
        <v>1756.5364160000001</v>
      </c>
      <c r="BB63">
        <v>60</v>
      </c>
      <c r="BD63">
        <v>5.33</v>
      </c>
      <c r="BE63">
        <v>1.92</v>
      </c>
      <c r="BF63">
        <v>2.83</v>
      </c>
      <c r="BG63">
        <v>1.79</v>
      </c>
      <c r="BH63">
        <v>6.3</v>
      </c>
      <c r="BI63">
        <v>1.37</v>
      </c>
      <c r="BJ63">
        <v>0.87</v>
      </c>
      <c r="BK63">
        <v>1.84</v>
      </c>
      <c r="BL63">
        <v>0.84</v>
      </c>
      <c r="BM63">
        <v>0.18</v>
      </c>
      <c r="BN63">
        <v>2.34</v>
      </c>
      <c r="BO63">
        <v>3.77</v>
      </c>
      <c r="BP63">
        <v>0.26</v>
      </c>
      <c r="BQ63">
        <v>2</v>
      </c>
      <c r="BR63">
        <v>1.0900000000000001</v>
      </c>
      <c r="BS63">
        <v>1.63</v>
      </c>
      <c r="BT63">
        <v>2.9693719999999999</v>
      </c>
      <c r="BU63">
        <v>1.342031</v>
      </c>
      <c r="BV63">
        <v>1.98536</v>
      </c>
      <c r="BW63">
        <v>1.942655</v>
      </c>
      <c r="BX63">
        <v>0.97968699999999997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5.1534000000000004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4.2584999999999997</v>
      </c>
      <c r="CQ63">
        <v>1.952566</v>
      </c>
      <c r="CR63">
        <v>0.42312</v>
      </c>
      <c r="CS63">
        <v>2.79379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77.605066000000008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294.64620000000002</v>
      </c>
      <c r="L64">
        <v>264.41000000000003</v>
      </c>
      <c r="M64">
        <v>47.195999999999998</v>
      </c>
      <c r="N64">
        <v>120.6562</v>
      </c>
      <c r="O64">
        <v>126.477</v>
      </c>
      <c r="P64">
        <v>144.142</v>
      </c>
      <c r="Q64">
        <v>0</v>
      </c>
      <c r="R64">
        <v>14.690200000000001</v>
      </c>
      <c r="S64">
        <v>18.2789</v>
      </c>
      <c r="T64">
        <v>0</v>
      </c>
      <c r="U64">
        <v>348.97500000000002</v>
      </c>
      <c r="V64">
        <v>12.5747</v>
      </c>
      <c r="W64">
        <v>33.991999999999997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43.261200000000002</v>
      </c>
      <c r="AH64">
        <v>0</v>
      </c>
      <c r="AI64">
        <v>0</v>
      </c>
      <c r="AJ64">
        <v>0</v>
      </c>
      <c r="AK64">
        <v>53.778599999999997</v>
      </c>
      <c r="AL64">
        <v>2.3239999999999998</v>
      </c>
      <c r="AM64">
        <v>0</v>
      </c>
      <c r="AN64">
        <v>0.71891000000000005</v>
      </c>
      <c r="AO64">
        <v>2.0197799999999999</v>
      </c>
      <c r="AP64">
        <v>3.0743999999999998</v>
      </c>
      <c r="AQ64">
        <v>0</v>
      </c>
      <c r="AR64">
        <v>14.352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77.605066000000008</v>
      </c>
      <c r="BA64">
        <f t="shared" si="1"/>
        <v>1756.3335560000003</v>
      </c>
      <c r="BB64">
        <v>61</v>
      </c>
      <c r="BD64">
        <v>5.33</v>
      </c>
      <c r="BE64">
        <v>1.92</v>
      </c>
      <c r="BF64">
        <v>2.83</v>
      </c>
      <c r="BG64">
        <v>1.79</v>
      </c>
      <c r="BH64">
        <v>6.3</v>
      </c>
      <c r="BI64">
        <v>1.37</v>
      </c>
      <c r="BJ64">
        <v>0.87</v>
      </c>
      <c r="BK64">
        <v>1.84</v>
      </c>
      <c r="BL64">
        <v>0.84</v>
      </c>
      <c r="BM64">
        <v>0.18</v>
      </c>
      <c r="BN64">
        <v>2.34</v>
      </c>
      <c r="BO64">
        <v>3.77</v>
      </c>
      <c r="BP64">
        <v>0.26</v>
      </c>
      <c r="BQ64">
        <v>2</v>
      </c>
      <c r="BR64">
        <v>1.0900000000000001</v>
      </c>
      <c r="BS64">
        <v>1.63</v>
      </c>
      <c r="BT64">
        <v>2.9693719999999999</v>
      </c>
      <c r="BU64">
        <v>1.342031</v>
      </c>
      <c r="BV64">
        <v>1.98536</v>
      </c>
      <c r="BW64">
        <v>1.942655</v>
      </c>
      <c r="BX64">
        <v>0.97968699999999997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5.1534000000000004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4.2584999999999997</v>
      </c>
      <c r="CQ64">
        <v>1.952566</v>
      </c>
      <c r="CR64">
        <v>0.42312</v>
      </c>
      <c r="CS64">
        <v>2.79379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77.605066000000008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294.64620000000002</v>
      </c>
      <c r="L65">
        <v>264.41000000000003</v>
      </c>
      <c r="M65">
        <v>47.195999999999998</v>
      </c>
      <c r="N65">
        <v>120.6562</v>
      </c>
      <c r="O65">
        <v>126.477</v>
      </c>
      <c r="P65">
        <v>144.142</v>
      </c>
      <c r="Q65">
        <v>0</v>
      </c>
      <c r="R65">
        <v>14.690200000000001</v>
      </c>
      <c r="S65">
        <v>18.2789</v>
      </c>
      <c r="T65">
        <v>0</v>
      </c>
      <c r="U65">
        <v>348.97500000000002</v>
      </c>
      <c r="V65">
        <v>18.138957000000001</v>
      </c>
      <c r="W65">
        <v>33.991999999999997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9.0630000000000006</v>
      </c>
      <c r="AG65">
        <v>43.261200000000002</v>
      </c>
      <c r="AH65">
        <v>0</v>
      </c>
      <c r="AI65">
        <v>0</v>
      </c>
      <c r="AJ65">
        <v>0</v>
      </c>
      <c r="AK65">
        <v>53.778599999999997</v>
      </c>
      <c r="AL65">
        <v>2.3239999999999998</v>
      </c>
      <c r="AM65">
        <v>0</v>
      </c>
      <c r="AN65">
        <v>0.71891000000000005</v>
      </c>
      <c r="AO65">
        <v>6.0270000000000001</v>
      </c>
      <c r="AP65">
        <v>3.0743999999999998</v>
      </c>
      <c r="AQ65">
        <v>0</v>
      </c>
      <c r="AR65">
        <v>14.352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77.695065999999997</v>
      </c>
      <c r="BA65">
        <f t="shared" si="1"/>
        <v>1765.9950330000001</v>
      </c>
      <c r="BB65">
        <v>62</v>
      </c>
      <c r="BD65">
        <v>5.33</v>
      </c>
      <c r="BE65">
        <v>1.92</v>
      </c>
      <c r="BF65">
        <v>2.77</v>
      </c>
      <c r="BG65">
        <v>1.79</v>
      </c>
      <c r="BH65">
        <v>6.3</v>
      </c>
      <c r="BI65">
        <v>1.37</v>
      </c>
      <c r="BJ65">
        <v>0.87</v>
      </c>
      <c r="BK65">
        <v>1.84</v>
      </c>
      <c r="BL65">
        <v>0.99</v>
      </c>
      <c r="BM65">
        <v>0.18</v>
      </c>
      <c r="BN65">
        <v>2.34</v>
      </c>
      <c r="BO65">
        <v>3.77</v>
      </c>
      <c r="BP65">
        <v>0.26</v>
      </c>
      <c r="BQ65">
        <v>2</v>
      </c>
      <c r="BR65">
        <v>1.0900000000000001</v>
      </c>
      <c r="BS65">
        <v>1.63</v>
      </c>
      <c r="BT65">
        <v>2.9693719999999999</v>
      </c>
      <c r="BU65">
        <v>1.342031</v>
      </c>
      <c r="BV65">
        <v>1.98536</v>
      </c>
      <c r="BW65">
        <v>1.942655</v>
      </c>
      <c r="BX65">
        <v>0.97968699999999997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5.1534000000000004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4.2584999999999997</v>
      </c>
      <c r="CQ65">
        <v>1.952566</v>
      </c>
      <c r="CR65">
        <v>0.42312</v>
      </c>
      <c r="CS65">
        <v>2.79379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77.695065999999997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294.64620000000002</v>
      </c>
      <c r="L66">
        <v>264.41000000000003</v>
      </c>
      <c r="M66">
        <v>47.195999999999998</v>
      </c>
      <c r="N66">
        <v>120.6562</v>
      </c>
      <c r="O66">
        <v>126.477</v>
      </c>
      <c r="P66">
        <v>144.142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18.138957000000001</v>
      </c>
      <c r="W66">
        <v>33.991999999999997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9.0630000000000006</v>
      </c>
      <c r="AG66">
        <v>43.261200000000002</v>
      </c>
      <c r="AH66">
        <v>0</v>
      </c>
      <c r="AI66">
        <v>0</v>
      </c>
      <c r="AJ66">
        <v>0</v>
      </c>
      <c r="AK66">
        <v>53.778599999999997</v>
      </c>
      <c r="AL66">
        <v>2.3239999999999998</v>
      </c>
      <c r="AM66">
        <v>0</v>
      </c>
      <c r="AN66">
        <v>0.71891000000000005</v>
      </c>
      <c r="AO66">
        <v>5.8270799999999996</v>
      </c>
      <c r="AP66">
        <v>3.0743999999999998</v>
      </c>
      <c r="AQ66">
        <v>0</v>
      </c>
      <c r="AR66">
        <v>14.352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77.755065999999999</v>
      </c>
      <c r="BA66">
        <f t="shared" si="1"/>
        <v>1780.453113</v>
      </c>
      <c r="BB66">
        <v>63</v>
      </c>
      <c r="BD66">
        <v>5.33</v>
      </c>
      <c r="BE66">
        <v>1.92</v>
      </c>
      <c r="BF66">
        <v>2.77</v>
      </c>
      <c r="BG66">
        <v>1.79</v>
      </c>
      <c r="BH66">
        <v>6.3</v>
      </c>
      <c r="BI66">
        <v>1.37</v>
      </c>
      <c r="BJ66">
        <v>0.87</v>
      </c>
      <c r="BK66">
        <v>1.84</v>
      </c>
      <c r="BL66">
        <v>1.05</v>
      </c>
      <c r="BM66">
        <v>0.18</v>
      </c>
      <c r="BN66">
        <v>2.34</v>
      </c>
      <c r="BO66">
        <v>3.77</v>
      </c>
      <c r="BP66">
        <v>0.26</v>
      </c>
      <c r="BQ66">
        <v>2</v>
      </c>
      <c r="BR66">
        <v>1.0900000000000001</v>
      </c>
      <c r="BS66">
        <v>1.63</v>
      </c>
      <c r="BT66">
        <v>2.9693719999999999</v>
      </c>
      <c r="BU66">
        <v>1.342031</v>
      </c>
      <c r="BV66">
        <v>1.98536</v>
      </c>
      <c r="BW66">
        <v>1.942655</v>
      </c>
      <c r="BX66">
        <v>0.97968699999999997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5.1534000000000004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4.2584999999999997</v>
      </c>
      <c r="CQ66">
        <v>1.952566</v>
      </c>
      <c r="CR66">
        <v>0.42312</v>
      </c>
      <c r="CS66">
        <v>2.79379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77.755065999999999</v>
      </c>
    </row>
    <row r="67" spans="1:114">
      <c r="A67" t="s">
        <v>109</v>
      </c>
      <c r="B67">
        <v>0</v>
      </c>
      <c r="C67">
        <v>0</v>
      </c>
      <c r="D67">
        <v>1.61</v>
      </c>
      <c r="E67">
        <v>0</v>
      </c>
      <c r="F67">
        <v>0</v>
      </c>
      <c r="G67">
        <v>10.66</v>
      </c>
      <c r="H67">
        <v>0</v>
      </c>
      <c r="I67">
        <v>0</v>
      </c>
      <c r="J67">
        <v>0</v>
      </c>
      <c r="K67">
        <v>336.3562</v>
      </c>
      <c r="L67">
        <v>264.41000000000003</v>
      </c>
      <c r="M67">
        <v>47.195999999999998</v>
      </c>
      <c r="N67">
        <v>120.6562</v>
      </c>
      <c r="O67">
        <v>126.477</v>
      </c>
      <c r="P67">
        <v>144.142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18.138957000000001</v>
      </c>
      <c r="W67">
        <v>33.991999999999997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9.0630000000000006</v>
      </c>
      <c r="AG67">
        <v>43.261200000000002</v>
      </c>
      <c r="AH67">
        <v>0</v>
      </c>
      <c r="AI67">
        <v>0</v>
      </c>
      <c r="AJ67">
        <v>0</v>
      </c>
      <c r="AK67">
        <v>53.778599999999997</v>
      </c>
      <c r="AL67">
        <v>2.3239999999999998</v>
      </c>
      <c r="AM67">
        <v>0</v>
      </c>
      <c r="AN67">
        <v>0.71891000000000005</v>
      </c>
      <c r="AO67">
        <v>5.6300999999999997</v>
      </c>
      <c r="AP67">
        <v>3.0743999999999998</v>
      </c>
      <c r="AQ67">
        <v>0</v>
      </c>
      <c r="AR67">
        <v>8.8320000000000007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78.076110000000014</v>
      </c>
      <c r="BA67">
        <f t="shared" si="1"/>
        <v>1829.0371770000002</v>
      </c>
      <c r="BB67">
        <v>64</v>
      </c>
      <c r="BD67">
        <v>5.33</v>
      </c>
      <c r="BE67">
        <v>1.92</v>
      </c>
      <c r="BF67">
        <v>2.77</v>
      </c>
      <c r="BG67">
        <v>1.79</v>
      </c>
      <c r="BH67">
        <v>6.3</v>
      </c>
      <c r="BI67">
        <v>1.37</v>
      </c>
      <c r="BJ67">
        <v>0.87</v>
      </c>
      <c r="BK67">
        <v>1.84</v>
      </c>
      <c r="BL67">
        <v>1.05</v>
      </c>
      <c r="BM67">
        <v>0.18</v>
      </c>
      <c r="BN67">
        <v>2.5</v>
      </c>
      <c r="BO67">
        <v>3.77</v>
      </c>
      <c r="BP67">
        <v>0.26</v>
      </c>
      <c r="BQ67">
        <v>2</v>
      </c>
      <c r="BR67">
        <v>1.0900000000000001</v>
      </c>
      <c r="BS67">
        <v>1.63</v>
      </c>
      <c r="BT67">
        <v>2.9693719999999999</v>
      </c>
      <c r="BU67">
        <v>1.342031</v>
      </c>
      <c r="BV67">
        <v>1.98536</v>
      </c>
      <c r="BW67">
        <v>1.942655</v>
      </c>
      <c r="BX67">
        <v>0.97968699999999997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4.2584999999999997</v>
      </c>
      <c r="CQ67">
        <v>1.952566</v>
      </c>
      <c r="CR67">
        <v>0.42312</v>
      </c>
      <c r="CS67">
        <v>2.79379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78.076110000000014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10.66</v>
      </c>
      <c r="H68">
        <v>0</v>
      </c>
      <c r="I68">
        <v>0</v>
      </c>
      <c r="J68">
        <v>0</v>
      </c>
      <c r="K68">
        <v>336.3562</v>
      </c>
      <c r="L68">
        <v>264.41000000000003</v>
      </c>
      <c r="M68">
        <v>47.195999999999998</v>
      </c>
      <c r="N68">
        <v>120.6562</v>
      </c>
      <c r="O68">
        <v>126.477</v>
      </c>
      <c r="P68">
        <v>144.142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18.138957000000001</v>
      </c>
      <c r="W68">
        <v>33.991999999999997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5.2519999999999998</v>
      </c>
      <c r="AF68">
        <v>9.0630000000000006</v>
      </c>
      <c r="AG68">
        <v>43.261200000000002</v>
      </c>
      <c r="AH68">
        <v>2.9009999999999998</v>
      </c>
      <c r="AI68">
        <v>0</v>
      </c>
      <c r="AJ68">
        <v>0</v>
      </c>
      <c r="AK68">
        <v>53.778599999999997</v>
      </c>
      <c r="AL68">
        <v>2.3239999999999998</v>
      </c>
      <c r="AM68">
        <v>0</v>
      </c>
      <c r="AN68">
        <v>0.71891000000000005</v>
      </c>
      <c r="AO68">
        <v>5.5125000000000002</v>
      </c>
      <c r="AP68">
        <v>3.0743999999999998</v>
      </c>
      <c r="AQ68">
        <v>13.845000000000001</v>
      </c>
      <c r="AR68">
        <v>8.8320000000000007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78.223210000000009</v>
      </c>
      <c r="BA68">
        <f t="shared" ref="BA68:BA99" si="4">SUM(B68:AZ68)</f>
        <v>1849.4546770000002</v>
      </c>
      <c r="BB68">
        <v>65</v>
      </c>
      <c r="BD68">
        <v>5.33</v>
      </c>
      <c r="BE68">
        <v>1.92</v>
      </c>
      <c r="BF68">
        <v>2.77</v>
      </c>
      <c r="BG68">
        <v>1.79</v>
      </c>
      <c r="BH68">
        <v>6.3</v>
      </c>
      <c r="BI68">
        <v>1.37</v>
      </c>
      <c r="BJ68">
        <v>0.87</v>
      </c>
      <c r="BK68">
        <v>1.84</v>
      </c>
      <c r="BL68">
        <v>1.05</v>
      </c>
      <c r="BM68">
        <v>0.18</v>
      </c>
      <c r="BN68">
        <v>2.63</v>
      </c>
      <c r="BO68">
        <v>3.77</v>
      </c>
      <c r="BP68">
        <v>0.26</v>
      </c>
      <c r="BQ68">
        <v>2</v>
      </c>
      <c r="BR68">
        <v>1.0900000000000001</v>
      </c>
      <c r="BS68">
        <v>1.63</v>
      </c>
      <c r="BT68">
        <v>2.9693719999999999</v>
      </c>
      <c r="BU68">
        <v>1.342031</v>
      </c>
      <c r="BV68">
        <v>1.98536</v>
      </c>
      <c r="BW68">
        <v>1.942655</v>
      </c>
      <c r="BX68">
        <v>0.97968699999999997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4.2584999999999997</v>
      </c>
      <c r="CQ68">
        <v>1.952566</v>
      </c>
      <c r="CR68">
        <v>0.42312</v>
      </c>
      <c r="CS68">
        <v>2.79379</v>
      </c>
      <c r="CT68">
        <v>0</v>
      </c>
      <c r="CU68">
        <v>0</v>
      </c>
      <c r="CV68">
        <v>1.7100000000000001E-2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78.223210000000009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10.66</v>
      </c>
      <c r="H69">
        <v>0</v>
      </c>
      <c r="I69">
        <v>0</v>
      </c>
      <c r="J69">
        <v>0</v>
      </c>
      <c r="K69">
        <v>336.3562</v>
      </c>
      <c r="L69">
        <v>299.41000000000003</v>
      </c>
      <c r="M69">
        <v>47.195999999999998</v>
      </c>
      <c r="N69">
        <v>120.6562</v>
      </c>
      <c r="O69">
        <v>126.477</v>
      </c>
      <c r="P69">
        <v>144.142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15.548957</v>
      </c>
      <c r="W69">
        <v>33.991999999999997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21.007999999999999</v>
      </c>
      <c r="AF69">
        <v>9.0630000000000006</v>
      </c>
      <c r="AG69">
        <v>43.261200000000002</v>
      </c>
      <c r="AH69">
        <v>23.884899999999998</v>
      </c>
      <c r="AI69">
        <v>0</v>
      </c>
      <c r="AJ69">
        <v>0</v>
      </c>
      <c r="AK69">
        <v>53.778599999999997</v>
      </c>
      <c r="AL69">
        <v>2.5564</v>
      </c>
      <c r="AM69">
        <v>0</v>
      </c>
      <c r="AN69">
        <v>0.71891000000000005</v>
      </c>
      <c r="AO69">
        <v>5.1744000000000003</v>
      </c>
      <c r="AP69">
        <v>3.0743999999999998</v>
      </c>
      <c r="AQ69">
        <v>16.055</v>
      </c>
      <c r="AR69">
        <v>8.8320000000000007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78.339110000000005</v>
      </c>
      <c r="BA69">
        <f t="shared" si="4"/>
        <v>1920.8247770000003</v>
      </c>
      <c r="BB69">
        <v>66</v>
      </c>
      <c r="BD69">
        <v>5.21</v>
      </c>
      <c r="BE69">
        <v>1.92</v>
      </c>
      <c r="BF69">
        <v>2.77</v>
      </c>
      <c r="BG69">
        <v>1.79</v>
      </c>
      <c r="BH69">
        <v>6.3</v>
      </c>
      <c r="BI69">
        <v>1.37</v>
      </c>
      <c r="BJ69">
        <v>0.87</v>
      </c>
      <c r="BK69">
        <v>1.84</v>
      </c>
      <c r="BL69">
        <v>1.05</v>
      </c>
      <c r="BM69">
        <v>0.18</v>
      </c>
      <c r="BN69">
        <v>2.75</v>
      </c>
      <c r="BO69">
        <v>3.77</v>
      </c>
      <c r="BP69">
        <v>0.26</v>
      </c>
      <c r="BQ69">
        <v>2</v>
      </c>
      <c r="BR69">
        <v>1.0900000000000001</v>
      </c>
      <c r="BS69">
        <v>1.63</v>
      </c>
      <c r="BT69">
        <v>2.9693719999999999</v>
      </c>
      <c r="BU69">
        <v>1.342031</v>
      </c>
      <c r="BV69">
        <v>1.98536</v>
      </c>
      <c r="BW69">
        <v>1.942655</v>
      </c>
      <c r="BX69">
        <v>0.97968699999999997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4.2584999999999997</v>
      </c>
      <c r="CQ69">
        <v>1.952566</v>
      </c>
      <c r="CR69">
        <v>0.42312</v>
      </c>
      <c r="CS69">
        <v>2.79379</v>
      </c>
      <c r="CT69">
        <v>0</v>
      </c>
      <c r="CU69">
        <v>0</v>
      </c>
      <c r="CV69">
        <v>0.13300000000000001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78.339110000000005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5.3567999999999998</v>
      </c>
      <c r="H70">
        <v>0</v>
      </c>
      <c r="I70">
        <v>0</v>
      </c>
      <c r="J70">
        <v>0</v>
      </c>
      <c r="K70">
        <v>336.3562</v>
      </c>
      <c r="L70">
        <v>299.41000000000003</v>
      </c>
      <c r="M70">
        <v>47.195999999999998</v>
      </c>
      <c r="N70">
        <v>120.6562</v>
      </c>
      <c r="O70">
        <v>126.477</v>
      </c>
      <c r="P70">
        <v>144.142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15.548957</v>
      </c>
      <c r="W70">
        <v>33.991999999999997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1.351</v>
      </c>
      <c r="AE70">
        <v>33.6128</v>
      </c>
      <c r="AF70">
        <v>9.0630000000000006</v>
      </c>
      <c r="AG70">
        <v>43.261200000000002</v>
      </c>
      <c r="AH70">
        <v>47.769799999999996</v>
      </c>
      <c r="AI70">
        <v>0</v>
      </c>
      <c r="AJ70">
        <v>0</v>
      </c>
      <c r="AK70">
        <v>53.778599999999997</v>
      </c>
      <c r="AL70">
        <v>2.5564</v>
      </c>
      <c r="AM70">
        <v>0</v>
      </c>
      <c r="AN70">
        <v>0.71891000000000005</v>
      </c>
      <c r="AO70">
        <v>4.7422199999999997</v>
      </c>
      <c r="AP70">
        <v>3.0743999999999998</v>
      </c>
      <c r="AQ70">
        <v>32.11</v>
      </c>
      <c r="AR70">
        <v>8.8320000000000007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78.592110000000019</v>
      </c>
      <c r="BA70">
        <f t="shared" si="4"/>
        <v>1969.2380970000004</v>
      </c>
      <c r="BB70">
        <v>67</v>
      </c>
      <c r="BD70">
        <v>5.21</v>
      </c>
      <c r="BE70">
        <v>1.92</v>
      </c>
      <c r="BF70">
        <v>2.77</v>
      </c>
      <c r="BG70">
        <v>1.79</v>
      </c>
      <c r="BH70">
        <v>6.3</v>
      </c>
      <c r="BI70">
        <v>1.37</v>
      </c>
      <c r="BJ70">
        <v>0.87</v>
      </c>
      <c r="BK70">
        <v>1.84</v>
      </c>
      <c r="BL70">
        <v>1.05</v>
      </c>
      <c r="BM70">
        <v>0.18</v>
      </c>
      <c r="BN70">
        <v>2.87</v>
      </c>
      <c r="BO70">
        <v>3.77</v>
      </c>
      <c r="BP70">
        <v>0.26</v>
      </c>
      <c r="BQ70">
        <v>2</v>
      </c>
      <c r="BR70">
        <v>1.0900000000000001</v>
      </c>
      <c r="BS70">
        <v>1.63</v>
      </c>
      <c r="BT70">
        <v>2.9693719999999999</v>
      </c>
      <c r="BU70">
        <v>1.342031</v>
      </c>
      <c r="BV70">
        <v>1.98536</v>
      </c>
      <c r="BW70">
        <v>1.942655</v>
      </c>
      <c r="BX70">
        <v>0.97968699999999997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4.2584999999999997</v>
      </c>
      <c r="CQ70">
        <v>1.952566</v>
      </c>
      <c r="CR70">
        <v>0.42312</v>
      </c>
      <c r="CS70">
        <v>2.79379</v>
      </c>
      <c r="CT70">
        <v>0</v>
      </c>
      <c r="CU70">
        <v>0</v>
      </c>
      <c r="CV70">
        <v>0.26600000000000001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78.592110000000019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336.3562</v>
      </c>
      <c r="L71">
        <v>299.41000000000003</v>
      </c>
      <c r="M71">
        <v>47.195999999999998</v>
      </c>
      <c r="N71">
        <v>120.6562</v>
      </c>
      <c r="O71">
        <v>126.477</v>
      </c>
      <c r="P71">
        <v>144.142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17.560946999999999</v>
      </c>
      <c r="W71">
        <v>33.991999999999997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9.3218999999999994</v>
      </c>
      <c r="AE71">
        <v>33.6128</v>
      </c>
      <c r="AF71">
        <v>9.0630000000000006</v>
      </c>
      <c r="AG71">
        <v>43.261200000000002</v>
      </c>
      <c r="AH71">
        <v>71.654700000000005</v>
      </c>
      <c r="AI71">
        <v>0</v>
      </c>
      <c r="AJ71">
        <v>0</v>
      </c>
      <c r="AK71">
        <v>53.778599999999997</v>
      </c>
      <c r="AL71">
        <v>2.5564</v>
      </c>
      <c r="AM71">
        <v>0</v>
      </c>
      <c r="AN71">
        <v>0.71891000000000005</v>
      </c>
      <c r="AO71">
        <v>4.3982400000000004</v>
      </c>
      <c r="AP71">
        <v>3.0743999999999998</v>
      </c>
      <c r="AQ71">
        <v>48.164999999999999</v>
      </c>
      <c r="AR71">
        <v>8.8320000000000007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78.803436000000005</v>
      </c>
      <c r="BA71">
        <f t="shared" si="4"/>
        <v>2023.5772729999999</v>
      </c>
      <c r="BB71">
        <v>68</v>
      </c>
      <c r="BD71">
        <v>5.21</v>
      </c>
      <c r="BE71">
        <v>1.92</v>
      </c>
      <c r="BF71">
        <v>2.77</v>
      </c>
      <c r="BG71">
        <v>1.79</v>
      </c>
      <c r="BH71">
        <v>6.3</v>
      </c>
      <c r="BI71">
        <v>1.37</v>
      </c>
      <c r="BJ71">
        <v>0.87</v>
      </c>
      <c r="BK71">
        <v>1.84</v>
      </c>
      <c r="BL71">
        <v>1.05</v>
      </c>
      <c r="BM71">
        <v>0.18</v>
      </c>
      <c r="BN71">
        <v>3</v>
      </c>
      <c r="BO71">
        <v>3.77</v>
      </c>
      <c r="BP71">
        <v>0.26</v>
      </c>
      <c r="BQ71">
        <v>2</v>
      </c>
      <c r="BR71">
        <v>1.0900000000000001</v>
      </c>
      <c r="BS71">
        <v>1.63</v>
      </c>
      <c r="BT71">
        <v>2.9693719999999999</v>
      </c>
      <c r="BU71">
        <v>1.342031</v>
      </c>
      <c r="BV71">
        <v>2.0069400000000002</v>
      </c>
      <c r="BW71">
        <v>1.942655</v>
      </c>
      <c r="BX71">
        <v>0.97968699999999997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5.2392899999999996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4.2584999999999997</v>
      </c>
      <c r="CQ71">
        <v>1.952566</v>
      </c>
      <c r="CR71">
        <v>0.42312</v>
      </c>
      <c r="CS71">
        <v>2.79379</v>
      </c>
      <c r="CT71">
        <v>0</v>
      </c>
      <c r="CU71">
        <v>0</v>
      </c>
      <c r="CV71">
        <v>0.40089999999999998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78.803436000000005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336.3562</v>
      </c>
      <c r="L72">
        <v>299.41000000000003</v>
      </c>
      <c r="M72">
        <v>47.195999999999998</v>
      </c>
      <c r="N72">
        <v>120.6562</v>
      </c>
      <c r="O72">
        <v>126.477</v>
      </c>
      <c r="P72">
        <v>144.142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17.560946999999999</v>
      </c>
      <c r="W72">
        <v>33.991999999999997</v>
      </c>
      <c r="X72">
        <v>98.34</v>
      </c>
      <c r="Y72">
        <v>0</v>
      </c>
      <c r="Z72">
        <v>1.1000000000000001</v>
      </c>
      <c r="AA72">
        <v>3.7919999999999998</v>
      </c>
      <c r="AB72">
        <v>4.1100000000000003</v>
      </c>
      <c r="AC72">
        <v>19.811679999999999</v>
      </c>
      <c r="AD72">
        <v>18.643799999999999</v>
      </c>
      <c r="AE72">
        <v>33.6128</v>
      </c>
      <c r="AF72">
        <v>9.0630000000000006</v>
      </c>
      <c r="AG72">
        <v>43.261200000000002</v>
      </c>
      <c r="AH72">
        <v>95.539599999999993</v>
      </c>
      <c r="AI72">
        <v>0</v>
      </c>
      <c r="AJ72">
        <v>0</v>
      </c>
      <c r="AK72">
        <v>53.778599999999997</v>
      </c>
      <c r="AL72">
        <v>2.5564</v>
      </c>
      <c r="AM72">
        <v>0</v>
      </c>
      <c r="AN72">
        <v>0.71891000000000005</v>
      </c>
      <c r="AO72">
        <v>4.1365800000000004</v>
      </c>
      <c r="AP72">
        <v>3.0743999999999998</v>
      </c>
      <c r="AQ72">
        <v>48.164999999999999</v>
      </c>
      <c r="AR72">
        <v>8.8320000000000007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79.343636000000004</v>
      </c>
      <c r="BA72">
        <f t="shared" si="4"/>
        <v>2075.9704529999999</v>
      </c>
      <c r="BB72">
        <v>69</v>
      </c>
      <c r="BD72">
        <v>5.21</v>
      </c>
      <c r="BE72">
        <v>1.92</v>
      </c>
      <c r="BF72">
        <v>2.77</v>
      </c>
      <c r="BG72">
        <v>1.79</v>
      </c>
      <c r="BH72">
        <v>6.3</v>
      </c>
      <c r="BI72">
        <v>1.37</v>
      </c>
      <c r="BJ72">
        <v>0.87</v>
      </c>
      <c r="BK72">
        <v>1.84</v>
      </c>
      <c r="BL72">
        <v>1.05</v>
      </c>
      <c r="BM72">
        <v>0.18</v>
      </c>
      <c r="BN72">
        <v>3.13</v>
      </c>
      <c r="BO72">
        <v>3.77</v>
      </c>
      <c r="BP72">
        <v>0.26</v>
      </c>
      <c r="BQ72">
        <v>2</v>
      </c>
      <c r="BR72">
        <v>1.0900000000000001</v>
      </c>
      <c r="BS72">
        <v>1.63</v>
      </c>
      <c r="BT72">
        <v>2.9693719999999999</v>
      </c>
      <c r="BU72">
        <v>1.342031</v>
      </c>
      <c r="BV72">
        <v>2.0069400000000002</v>
      </c>
      <c r="BW72">
        <v>1.942655</v>
      </c>
      <c r="BX72">
        <v>0.97968699999999997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5.2392899999999996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4.2584999999999997</v>
      </c>
      <c r="CQ72">
        <v>1.952566</v>
      </c>
      <c r="CR72">
        <v>0.42312</v>
      </c>
      <c r="CS72">
        <v>2.79379</v>
      </c>
      <c r="CT72">
        <v>0</v>
      </c>
      <c r="CU72">
        <v>0.2772</v>
      </c>
      <c r="CV72">
        <v>0.53390000000000004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79.343636000000004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336.3562</v>
      </c>
      <c r="L73">
        <v>309.41000000000003</v>
      </c>
      <c r="M73">
        <v>47.195999999999998</v>
      </c>
      <c r="N73">
        <v>120.6562</v>
      </c>
      <c r="O73">
        <v>126.477</v>
      </c>
      <c r="P73">
        <v>144.142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15.548957</v>
      </c>
      <c r="W73">
        <v>33.991999999999997</v>
      </c>
      <c r="X73">
        <v>98.34</v>
      </c>
      <c r="Y73">
        <v>0</v>
      </c>
      <c r="Z73">
        <v>6.5537999999999998</v>
      </c>
      <c r="AA73">
        <v>17.38</v>
      </c>
      <c r="AB73">
        <v>13.535600000000001</v>
      </c>
      <c r="AC73">
        <v>29.747499000000001</v>
      </c>
      <c r="AD73">
        <v>27.965699999999998</v>
      </c>
      <c r="AE73">
        <v>39.39</v>
      </c>
      <c r="AF73">
        <v>18.126000000000001</v>
      </c>
      <c r="AG73">
        <v>43.261200000000002</v>
      </c>
      <c r="AH73">
        <v>119.42449999999999</v>
      </c>
      <c r="AI73">
        <v>3.9089999999999998</v>
      </c>
      <c r="AJ73">
        <v>0</v>
      </c>
      <c r="AK73">
        <v>53.778599999999997</v>
      </c>
      <c r="AL73">
        <v>12.782</v>
      </c>
      <c r="AM73">
        <v>0</v>
      </c>
      <c r="AN73">
        <v>0.71891000000000005</v>
      </c>
      <c r="AO73">
        <v>4.0101599999999999</v>
      </c>
      <c r="AP73">
        <v>3.0743999999999998</v>
      </c>
      <c r="AQ73">
        <v>48.164999999999999</v>
      </c>
      <c r="AR73">
        <v>8.8320000000000007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80.255476000000002</v>
      </c>
      <c r="BA73">
        <f t="shared" si="4"/>
        <v>2185.3287019999998</v>
      </c>
      <c r="BB73">
        <v>70</v>
      </c>
      <c r="BD73">
        <v>5.33</v>
      </c>
      <c r="BE73">
        <v>1.92</v>
      </c>
      <c r="BF73">
        <v>2.77</v>
      </c>
      <c r="BG73">
        <v>1.79</v>
      </c>
      <c r="BH73">
        <v>6.3</v>
      </c>
      <c r="BI73">
        <v>1.37</v>
      </c>
      <c r="BJ73">
        <v>0.87</v>
      </c>
      <c r="BK73">
        <v>1.84</v>
      </c>
      <c r="BL73">
        <v>1.05</v>
      </c>
      <c r="BM73">
        <v>0.18</v>
      </c>
      <c r="BN73">
        <v>3.25</v>
      </c>
      <c r="BO73">
        <v>3.77</v>
      </c>
      <c r="BP73">
        <v>0.26</v>
      </c>
      <c r="BQ73">
        <v>2</v>
      </c>
      <c r="BR73">
        <v>1.0900000000000001</v>
      </c>
      <c r="BS73">
        <v>1.63</v>
      </c>
      <c r="BT73">
        <v>2.9693719999999999</v>
      </c>
      <c r="BU73">
        <v>1.342031</v>
      </c>
      <c r="BV73">
        <v>2.0069400000000002</v>
      </c>
      <c r="BW73">
        <v>1.942655</v>
      </c>
      <c r="BX73">
        <v>0.97968699999999997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5.2392899999999996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4.2584999999999997</v>
      </c>
      <c r="CQ73">
        <v>1.952566</v>
      </c>
      <c r="CR73">
        <v>0.42312</v>
      </c>
      <c r="CS73">
        <v>2.79379</v>
      </c>
      <c r="CT73">
        <v>0.32604</v>
      </c>
      <c r="CU73">
        <v>0.49</v>
      </c>
      <c r="CV73">
        <v>0.66690000000000005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80.255476000000002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336.3562</v>
      </c>
      <c r="L74">
        <v>309.41000000000003</v>
      </c>
      <c r="M74">
        <v>47.195999999999998</v>
      </c>
      <c r="N74">
        <v>120.6562</v>
      </c>
      <c r="O74">
        <v>126.477</v>
      </c>
      <c r="P74">
        <v>144.142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15.548957</v>
      </c>
      <c r="W74">
        <v>33.991999999999997</v>
      </c>
      <c r="X74">
        <v>98.34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43.261200000000002</v>
      </c>
      <c r="AH74">
        <v>143.30940000000001</v>
      </c>
      <c r="AI74">
        <v>16.939</v>
      </c>
      <c r="AJ74">
        <v>0</v>
      </c>
      <c r="AK74">
        <v>53.778599999999997</v>
      </c>
      <c r="AL74">
        <v>38.345999999999997</v>
      </c>
      <c r="AM74">
        <v>0</v>
      </c>
      <c r="AN74">
        <v>0.71891000000000005</v>
      </c>
      <c r="AO74">
        <v>4.12188</v>
      </c>
      <c r="AP74">
        <v>3.0743999999999998</v>
      </c>
      <c r="AQ74">
        <v>64.22</v>
      </c>
      <c r="AR74">
        <v>8.8320000000000007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81.120615999999998</v>
      </c>
      <c r="BA74">
        <f t="shared" si="4"/>
        <v>2325.2349979999999</v>
      </c>
      <c r="BB74">
        <v>71</v>
      </c>
      <c r="BD74">
        <v>5.33</v>
      </c>
      <c r="BE74">
        <v>1.92</v>
      </c>
      <c r="BF74">
        <v>2.77</v>
      </c>
      <c r="BG74">
        <v>1.79</v>
      </c>
      <c r="BH74">
        <v>6.3</v>
      </c>
      <c r="BI74">
        <v>1.37</v>
      </c>
      <c r="BJ74">
        <v>0.87</v>
      </c>
      <c r="BK74">
        <v>1.84</v>
      </c>
      <c r="BL74">
        <v>1.05</v>
      </c>
      <c r="BM74">
        <v>0.18</v>
      </c>
      <c r="BN74">
        <v>3.37</v>
      </c>
      <c r="BO74">
        <v>3.77</v>
      </c>
      <c r="BP74">
        <v>0.26</v>
      </c>
      <c r="BQ74">
        <v>2</v>
      </c>
      <c r="BR74">
        <v>1.0900000000000001</v>
      </c>
      <c r="BS74">
        <v>1.63</v>
      </c>
      <c r="BT74">
        <v>2.9693719999999999</v>
      </c>
      <c r="BU74">
        <v>1.342031</v>
      </c>
      <c r="BV74">
        <v>2.0069400000000002</v>
      </c>
      <c r="BW74">
        <v>1.942655</v>
      </c>
      <c r="BX74">
        <v>0.97968699999999997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5.2392899999999996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4.2584999999999997</v>
      </c>
      <c r="CQ74">
        <v>1.952566</v>
      </c>
      <c r="CR74">
        <v>0.42312</v>
      </c>
      <c r="CS74">
        <v>2.79379</v>
      </c>
      <c r="CT74">
        <v>0.65207999999999999</v>
      </c>
      <c r="CU74">
        <v>0.80079999999999996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81.120615999999998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336.3562</v>
      </c>
      <c r="L75">
        <v>299.41000000000003</v>
      </c>
      <c r="M75">
        <v>47.195999999999998</v>
      </c>
      <c r="N75">
        <v>120.6562</v>
      </c>
      <c r="O75">
        <v>126.477</v>
      </c>
      <c r="P75">
        <v>140.84399999999999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15.548957</v>
      </c>
      <c r="W75">
        <v>33.991999999999997</v>
      </c>
      <c r="X75">
        <v>98.34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43.261200000000002</v>
      </c>
      <c r="AH75">
        <v>143.30940000000001</v>
      </c>
      <c r="AI75">
        <v>16.939</v>
      </c>
      <c r="AJ75">
        <v>0</v>
      </c>
      <c r="AK75">
        <v>53.778599999999997</v>
      </c>
      <c r="AL75">
        <v>66.814999999999998</v>
      </c>
      <c r="AM75">
        <v>0</v>
      </c>
      <c r="AN75">
        <v>0.71891000000000005</v>
      </c>
      <c r="AO75">
        <v>4.2336</v>
      </c>
      <c r="AP75">
        <v>3.0743999999999998</v>
      </c>
      <c r="AQ75">
        <v>64.22</v>
      </c>
      <c r="AR75">
        <v>8.8320000000000007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81.558616000000001</v>
      </c>
      <c r="BA75">
        <f t="shared" si="4"/>
        <v>2340.9557179999993</v>
      </c>
      <c r="BB75">
        <v>72</v>
      </c>
      <c r="BD75">
        <v>5.33</v>
      </c>
      <c r="BE75">
        <v>1.92</v>
      </c>
      <c r="BF75">
        <v>2.77</v>
      </c>
      <c r="BG75">
        <v>1.79</v>
      </c>
      <c r="BH75">
        <v>6.3</v>
      </c>
      <c r="BI75">
        <v>1.37</v>
      </c>
      <c r="BJ75">
        <v>0.87</v>
      </c>
      <c r="BK75">
        <v>1.84</v>
      </c>
      <c r="BL75">
        <v>1.05</v>
      </c>
      <c r="BM75">
        <v>0.18</v>
      </c>
      <c r="BN75">
        <v>3.5</v>
      </c>
      <c r="BO75">
        <v>3.77</v>
      </c>
      <c r="BP75">
        <v>0.26</v>
      </c>
      <c r="BQ75">
        <v>2</v>
      </c>
      <c r="BR75">
        <v>1.0900000000000001</v>
      </c>
      <c r="BS75">
        <v>1.63</v>
      </c>
      <c r="BT75">
        <v>2.9693719999999999</v>
      </c>
      <c r="BU75">
        <v>1.342031</v>
      </c>
      <c r="BV75">
        <v>2.0069400000000002</v>
      </c>
      <c r="BW75">
        <v>1.942655</v>
      </c>
      <c r="BX75">
        <v>0.97968699999999997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5.2392899999999996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4.2584999999999997</v>
      </c>
      <c r="CQ75">
        <v>1.952566</v>
      </c>
      <c r="CR75">
        <v>0.42312</v>
      </c>
      <c r="CS75">
        <v>2.79379</v>
      </c>
      <c r="CT75">
        <v>0.65207999999999999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81.558616000000001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336.3562</v>
      </c>
      <c r="L76">
        <v>299.41000000000003</v>
      </c>
      <c r="M76">
        <v>47.195999999999998</v>
      </c>
      <c r="N76">
        <v>120.6562</v>
      </c>
      <c r="O76">
        <v>126.477</v>
      </c>
      <c r="P76">
        <v>140.84399999999999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15.548957</v>
      </c>
      <c r="W76">
        <v>33.991999999999997</v>
      </c>
      <c r="X76">
        <v>98.34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43.261200000000002</v>
      </c>
      <c r="AH76">
        <v>143.30940000000001</v>
      </c>
      <c r="AI76">
        <v>16.939</v>
      </c>
      <c r="AJ76">
        <v>0</v>
      </c>
      <c r="AK76">
        <v>53.778599999999997</v>
      </c>
      <c r="AL76">
        <v>66.814999999999998</v>
      </c>
      <c r="AM76">
        <v>0</v>
      </c>
      <c r="AN76">
        <v>0.71891000000000005</v>
      </c>
      <c r="AO76">
        <v>4.3306199999999997</v>
      </c>
      <c r="AP76">
        <v>3.0743999999999998</v>
      </c>
      <c r="AQ76">
        <v>64.22</v>
      </c>
      <c r="AR76">
        <v>8.8320000000000007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81.578615999999997</v>
      </c>
      <c r="BA76">
        <f t="shared" si="4"/>
        <v>2341.0727379999994</v>
      </c>
      <c r="BB76">
        <v>73</v>
      </c>
      <c r="BD76">
        <v>5.33</v>
      </c>
      <c r="BE76">
        <v>1.92</v>
      </c>
      <c r="BF76">
        <v>2.77</v>
      </c>
      <c r="BG76">
        <v>1.79</v>
      </c>
      <c r="BH76">
        <v>6.3</v>
      </c>
      <c r="BI76">
        <v>1.37</v>
      </c>
      <c r="BJ76">
        <v>0.87</v>
      </c>
      <c r="BK76">
        <v>1.84</v>
      </c>
      <c r="BL76">
        <v>1.05</v>
      </c>
      <c r="BM76">
        <v>0.18</v>
      </c>
      <c r="BN76">
        <v>3.52</v>
      </c>
      <c r="BO76">
        <v>3.77</v>
      </c>
      <c r="BP76">
        <v>0.26</v>
      </c>
      <c r="BQ76">
        <v>2</v>
      </c>
      <c r="BR76">
        <v>1.0900000000000001</v>
      </c>
      <c r="BS76">
        <v>1.63</v>
      </c>
      <c r="BT76">
        <v>2.9693719999999999</v>
      </c>
      <c r="BU76">
        <v>1.342031</v>
      </c>
      <c r="BV76">
        <v>2.0069400000000002</v>
      </c>
      <c r="BW76">
        <v>1.942655</v>
      </c>
      <c r="BX76">
        <v>0.97968699999999997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5.2392899999999996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4.2584999999999997</v>
      </c>
      <c r="CQ76">
        <v>1.952566</v>
      </c>
      <c r="CR76">
        <v>0.42312</v>
      </c>
      <c r="CS76">
        <v>2.79379</v>
      </c>
      <c r="CT76">
        <v>0.65207999999999999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81.578615999999997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336.3562</v>
      </c>
      <c r="L77">
        <v>299.41000000000003</v>
      </c>
      <c r="M77">
        <v>47.195999999999998</v>
      </c>
      <c r="N77">
        <v>120.6562</v>
      </c>
      <c r="O77">
        <v>126.477</v>
      </c>
      <c r="P77">
        <v>140.84399999999999</v>
      </c>
      <c r="Q77">
        <v>0</v>
      </c>
      <c r="R77">
        <v>19.533000000000001</v>
      </c>
      <c r="S77">
        <v>26.375</v>
      </c>
      <c r="T77">
        <v>0</v>
      </c>
      <c r="U77">
        <v>348.97500000000002</v>
      </c>
      <c r="V77">
        <v>15.548957</v>
      </c>
      <c r="W77">
        <v>33.991999999999997</v>
      </c>
      <c r="X77">
        <v>98.34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43.261200000000002</v>
      </c>
      <c r="AH77">
        <v>143.30940000000001</v>
      </c>
      <c r="AI77">
        <v>16.939</v>
      </c>
      <c r="AJ77">
        <v>0</v>
      </c>
      <c r="AK77">
        <v>53.778599999999997</v>
      </c>
      <c r="AL77">
        <v>66.814999999999998</v>
      </c>
      <c r="AM77">
        <v>0</v>
      </c>
      <c r="AN77">
        <v>0.71891000000000005</v>
      </c>
      <c r="AO77">
        <v>4.4658600000000002</v>
      </c>
      <c r="AP77">
        <v>2.4339</v>
      </c>
      <c r="AQ77">
        <v>64.22</v>
      </c>
      <c r="AR77">
        <v>15.456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81.518615999999994</v>
      </c>
      <c r="BA77">
        <f t="shared" si="4"/>
        <v>2345.4723779999995</v>
      </c>
      <c r="BB77">
        <v>74</v>
      </c>
      <c r="BD77">
        <v>5.33</v>
      </c>
      <c r="BE77">
        <v>1.92</v>
      </c>
      <c r="BF77">
        <v>2.77</v>
      </c>
      <c r="BG77">
        <v>1.79</v>
      </c>
      <c r="BH77">
        <v>6.3</v>
      </c>
      <c r="BI77">
        <v>1.37</v>
      </c>
      <c r="BJ77">
        <v>0.87</v>
      </c>
      <c r="BK77">
        <v>1.78</v>
      </c>
      <c r="BL77">
        <v>1.05</v>
      </c>
      <c r="BM77">
        <v>0.18</v>
      </c>
      <c r="BN77">
        <v>3.52</v>
      </c>
      <c r="BO77">
        <v>3.77</v>
      </c>
      <c r="BP77">
        <v>0.26</v>
      </c>
      <c r="BQ77">
        <v>2</v>
      </c>
      <c r="BR77">
        <v>1.0900000000000001</v>
      </c>
      <c r="BS77">
        <v>1.63</v>
      </c>
      <c r="BT77">
        <v>2.9693719999999999</v>
      </c>
      <c r="BU77">
        <v>1.342031</v>
      </c>
      <c r="BV77">
        <v>2.0069400000000002</v>
      </c>
      <c r="BW77">
        <v>1.942655</v>
      </c>
      <c r="BX77">
        <v>0.97968699999999997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5.2392899999999996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4.2584999999999997</v>
      </c>
      <c r="CQ77">
        <v>1.952566</v>
      </c>
      <c r="CR77">
        <v>0.42312</v>
      </c>
      <c r="CS77">
        <v>2.79379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81.518615999999994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336.3562</v>
      </c>
      <c r="L78">
        <v>299.41000000000003</v>
      </c>
      <c r="M78">
        <v>47.195999999999998</v>
      </c>
      <c r="N78">
        <v>120.6562</v>
      </c>
      <c r="O78">
        <v>126.477</v>
      </c>
      <c r="P78">
        <v>140.84399999999999</v>
      </c>
      <c r="Q78">
        <v>0</v>
      </c>
      <c r="R78">
        <v>19.533000000000001</v>
      </c>
      <c r="S78">
        <v>26.375</v>
      </c>
      <c r="T78">
        <v>0</v>
      </c>
      <c r="U78">
        <v>348.97500000000002</v>
      </c>
      <c r="V78">
        <v>15.548957</v>
      </c>
      <c r="W78">
        <v>33.991999999999997</v>
      </c>
      <c r="X78">
        <v>98.34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43.261200000000002</v>
      </c>
      <c r="AH78">
        <v>143.30940000000001</v>
      </c>
      <c r="AI78">
        <v>16.939</v>
      </c>
      <c r="AJ78">
        <v>0</v>
      </c>
      <c r="AK78">
        <v>53.778599999999997</v>
      </c>
      <c r="AL78">
        <v>66.814999999999998</v>
      </c>
      <c r="AM78">
        <v>0</v>
      </c>
      <c r="AN78">
        <v>0.71891000000000005</v>
      </c>
      <c r="AO78">
        <v>4.5540599999999998</v>
      </c>
      <c r="AP78">
        <v>2.4339</v>
      </c>
      <c r="AQ78">
        <v>64.22</v>
      </c>
      <c r="AR78">
        <v>15.456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81.518615999999994</v>
      </c>
      <c r="BA78">
        <f t="shared" si="4"/>
        <v>2345.5605779999996</v>
      </c>
      <c r="BB78">
        <v>75</v>
      </c>
      <c r="BD78">
        <v>5.33</v>
      </c>
      <c r="BE78">
        <v>1.92</v>
      </c>
      <c r="BF78">
        <v>2.77</v>
      </c>
      <c r="BG78">
        <v>1.79</v>
      </c>
      <c r="BH78">
        <v>6.3</v>
      </c>
      <c r="BI78">
        <v>1.37</v>
      </c>
      <c r="BJ78">
        <v>0.87</v>
      </c>
      <c r="BK78">
        <v>1.78</v>
      </c>
      <c r="BL78">
        <v>1.05</v>
      </c>
      <c r="BM78">
        <v>0.18</v>
      </c>
      <c r="BN78">
        <v>3.52</v>
      </c>
      <c r="BO78">
        <v>3.77</v>
      </c>
      <c r="BP78">
        <v>0.26</v>
      </c>
      <c r="BQ78">
        <v>2</v>
      </c>
      <c r="BR78">
        <v>1.0900000000000001</v>
      </c>
      <c r="BS78">
        <v>1.63</v>
      </c>
      <c r="BT78">
        <v>2.9693719999999999</v>
      </c>
      <c r="BU78">
        <v>1.342031</v>
      </c>
      <c r="BV78">
        <v>2.0069400000000002</v>
      </c>
      <c r="BW78">
        <v>1.942655</v>
      </c>
      <c r="BX78">
        <v>0.97968699999999997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5.2392899999999996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4.2584999999999997</v>
      </c>
      <c r="CQ78">
        <v>1.952566</v>
      </c>
      <c r="CR78">
        <v>0.42312</v>
      </c>
      <c r="CS78">
        <v>2.79379</v>
      </c>
      <c r="CT78">
        <v>0.65207999999999999</v>
      </c>
      <c r="CU78">
        <v>1.1088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81.518615999999994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336.3562</v>
      </c>
      <c r="L79">
        <v>319.41000000000003</v>
      </c>
      <c r="M79">
        <v>47.195999999999998</v>
      </c>
      <c r="N79">
        <v>120.6562</v>
      </c>
      <c r="O79">
        <v>126.477</v>
      </c>
      <c r="P79">
        <v>142.00800000000001</v>
      </c>
      <c r="Q79">
        <v>0</v>
      </c>
      <c r="R79">
        <v>19.533000000000001</v>
      </c>
      <c r="S79">
        <v>26.375</v>
      </c>
      <c r="T79">
        <v>0</v>
      </c>
      <c r="U79">
        <v>348.97500000000002</v>
      </c>
      <c r="V79">
        <v>16.303943</v>
      </c>
      <c r="W79">
        <v>33.991999999999997</v>
      </c>
      <c r="X79">
        <v>98.34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43.261200000000002</v>
      </c>
      <c r="AH79">
        <v>119.42449999999999</v>
      </c>
      <c r="AI79">
        <v>16.939</v>
      </c>
      <c r="AJ79">
        <v>0</v>
      </c>
      <c r="AK79">
        <v>53.778599999999997</v>
      </c>
      <c r="AL79">
        <v>38.345999999999997</v>
      </c>
      <c r="AM79">
        <v>0</v>
      </c>
      <c r="AN79">
        <v>0.71891000000000005</v>
      </c>
      <c r="AO79">
        <v>4.6275599999999999</v>
      </c>
      <c r="AP79">
        <v>2.4339</v>
      </c>
      <c r="AQ79">
        <v>64.22</v>
      </c>
      <c r="AR79">
        <v>35.328000000000003</v>
      </c>
      <c r="AS79">
        <v>10.7616</v>
      </c>
      <c r="AT79">
        <v>13.6784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81.051165999999995</v>
      </c>
      <c r="BA79">
        <f t="shared" si="4"/>
        <v>2333.2853139999993</v>
      </c>
      <c r="BB79">
        <v>76</v>
      </c>
      <c r="BD79">
        <v>5.33</v>
      </c>
      <c r="BE79">
        <v>1.92</v>
      </c>
      <c r="BF79">
        <v>2.77</v>
      </c>
      <c r="BG79">
        <v>1.79</v>
      </c>
      <c r="BH79">
        <v>6.3</v>
      </c>
      <c r="BI79">
        <v>1.37</v>
      </c>
      <c r="BJ79">
        <v>0.87</v>
      </c>
      <c r="BK79">
        <v>1.84</v>
      </c>
      <c r="BL79">
        <v>1.05</v>
      </c>
      <c r="BM79">
        <v>0.18</v>
      </c>
      <c r="BN79">
        <v>3.52</v>
      </c>
      <c r="BO79">
        <v>3.77</v>
      </c>
      <c r="BP79">
        <v>0.26</v>
      </c>
      <c r="BQ79">
        <v>2</v>
      </c>
      <c r="BR79">
        <v>1.0900000000000001</v>
      </c>
      <c r="BS79">
        <v>1.63</v>
      </c>
      <c r="BT79">
        <v>2.9693719999999999</v>
      </c>
      <c r="BU79">
        <v>1.342031</v>
      </c>
      <c r="BV79">
        <v>2.0069400000000002</v>
      </c>
      <c r="BW79">
        <v>1.942655</v>
      </c>
      <c r="BX79">
        <v>0.97968699999999997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5.2392899999999996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4.1165500000000002</v>
      </c>
      <c r="CQ79">
        <v>1.952566</v>
      </c>
      <c r="CR79">
        <v>0.42312</v>
      </c>
      <c r="CS79">
        <v>2.79379</v>
      </c>
      <c r="CT79">
        <v>0.65207999999999999</v>
      </c>
      <c r="CU79">
        <v>0.83160000000000001</v>
      </c>
      <c r="CV79">
        <v>0.66690000000000005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81.051165999999995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336.3562</v>
      </c>
      <c r="L80">
        <v>319.41000000000003</v>
      </c>
      <c r="M80">
        <v>47.195999999999998</v>
      </c>
      <c r="N80">
        <v>120.6562</v>
      </c>
      <c r="O80">
        <v>126.477</v>
      </c>
      <c r="P80">
        <v>142.00800000000001</v>
      </c>
      <c r="Q80">
        <v>0</v>
      </c>
      <c r="R80">
        <v>19.533000000000001</v>
      </c>
      <c r="S80">
        <v>26.375</v>
      </c>
      <c r="T80">
        <v>0</v>
      </c>
      <c r="U80">
        <v>348.97500000000002</v>
      </c>
      <c r="V80">
        <v>16.303943</v>
      </c>
      <c r="W80">
        <v>33.991999999999997</v>
      </c>
      <c r="X80">
        <v>98.34</v>
      </c>
      <c r="Y80">
        <v>0</v>
      </c>
      <c r="Z80">
        <v>6.5537999999999998</v>
      </c>
      <c r="AA80">
        <v>17.38</v>
      </c>
      <c r="AB80">
        <v>27.071200000000001</v>
      </c>
      <c r="AC80">
        <v>19.831230999999999</v>
      </c>
      <c r="AD80">
        <v>27.965699999999998</v>
      </c>
      <c r="AE80">
        <v>33.6128</v>
      </c>
      <c r="AF80">
        <v>9.2644000000000002</v>
      </c>
      <c r="AG80">
        <v>43.261200000000002</v>
      </c>
      <c r="AH80">
        <v>95.539599999999993</v>
      </c>
      <c r="AI80">
        <v>3.9089999999999998</v>
      </c>
      <c r="AJ80">
        <v>0</v>
      </c>
      <c r="AK80">
        <v>53.778599999999997</v>
      </c>
      <c r="AL80">
        <v>12.782</v>
      </c>
      <c r="AM80">
        <v>0</v>
      </c>
      <c r="AN80">
        <v>0.71891000000000005</v>
      </c>
      <c r="AO80">
        <v>4.7716200000000004</v>
      </c>
      <c r="AP80">
        <v>2.4339</v>
      </c>
      <c r="AQ80">
        <v>64.22</v>
      </c>
      <c r="AR80">
        <v>35.328000000000003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80.250526000000008</v>
      </c>
      <c r="BA80">
        <f t="shared" si="4"/>
        <v>2200.0532299999991</v>
      </c>
      <c r="BB80">
        <v>77</v>
      </c>
      <c r="BD80">
        <v>5.33</v>
      </c>
      <c r="BE80">
        <v>1.92</v>
      </c>
      <c r="BF80">
        <v>2.77</v>
      </c>
      <c r="BG80">
        <v>1.79</v>
      </c>
      <c r="BH80">
        <v>6.3</v>
      </c>
      <c r="BI80">
        <v>1.37</v>
      </c>
      <c r="BJ80">
        <v>0.87</v>
      </c>
      <c r="BK80">
        <v>1.84</v>
      </c>
      <c r="BL80">
        <v>1.05</v>
      </c>
      <c r="BM80">
        <v>0.18</v>
      </c>
      <c r="BN80">
        <v>3.52</v>
      </c>
      <c r="BO80">
        <v>3.77</v>
      </c>
      <c r="BP80">
        <v>0.26</v>
      </c>
      <c r="BQ80">
        <v>2</v>
      </c>
      <c r="BR80">
        <v>1.0900000000000001</v>
      </c>
      <c r="BS80">
        <v>1.63</v>
      </c>
      <c r="BT80">
        <v>2.9693719999999999</v>
      </c>
      <c r="BU80">
        <v>1.342031</v>
      </c>
      <c r="BV80">
        <v>2.0069400000000002</v>
      </c>
      <c r="BW80">
        <v>1.942655</v>
      </c>
      <c r="BX80">
        <v>0.97968699999999997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5.2392899999999996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4.1165500000000002</v>
      </c>
      <c r="CQ80">
        <v>1.952566</v>
      </c>
      <c r="CR80">
        <v>0.42312</v>
      </c>
      <c r="CS80">
        <v>2.79379</v>
      </c>
      <c r="CT80">
        <v>0.32604</v>
      </c>
      <c r="CU80">
        <v>0.49</v>
      </c>
      <c r="CV80">
        <v>0.53390000000000004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80.250526000000008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336.3562</v>
      </c>
      <c r="L81">
        <v>319.41000000000003</v>
      </c>
      <c r="M81">
        <v>47.195999999999998</v>
      </c>
      <c r="N81">
        <v>120.6562</v>
      </c>
      <c r="O81">
        <v>126.477</v>
      </c>
      <c r="P81">
        <v>142.00800000000001</v>
      </c>
      <c r="Q81">
        <v>0</v>
      </c>
      <c r="R81">
        <v>19.533000000000001</v>
      </c>
      <c r="S81">
        <v>26.375</v>
      </c>
      <c r="T81">
        <v>0</v>
      </c>
      <c r="U81">
        <v>348.97500000000002</v>
      </c>
      <c r="V81">
        <v>16.303943</v>
      </c>
      <c r="W81">
        <v>33.384999999999998</v>
      </c>
      <c r="X81">
        <v>98.34</v>
      </c>
      <c r="Y81">
        <v>0</v>
      </c>
      <c r="Z81">
        <v>6.5537999999999998</v>
      </c>
      <c r="AA81">
        <v>3.7919999999999998</v>
      </c>
      <c r="AB81">
        <v>27.071200000000001</v>
      </c>
      <c r="AC81">
        <v>9.9058399999999995</v>
      </c>
      <c r="AD81">
        <v>18.643799999999999</v>
      </c>
      <c r="AE81">
        <v>33.6128</v>
      </c>
      <c r="AF81">
        <v>9.0630000000000006</v>
      </c>
      <c r="AG81">
        <v>43.261200000000002</v>
      </c>
      <c r="AH81">
        <v>62.854999999999997</v>
      </c>
      <c r="AI81">
        <v>0</v>
      </c>
      <c r="AJ81">
        <v>0</v>
      </c>
      <c r="AK81">
        <v>53.778599999999997</v>
      </c>
      <c r="AL81">
        <v>2.5564</v>
      </c>
      <c r="AM81">
        <v>0</v>
      </c>
      <c r="AN81">
        <v>0.71891000000000005</v>
      </c>
      <c r="AO81">
        <v>4.8451199999999996</v>
      </c>
      <c r="AP81">
        <v>2.4339</v>
      </c>
      <c r="AQ81">
        <v>58.5</v>
      </c>
      <c r="AR81">
        <v>35.328000000000003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79.436086000000017</v>
      </c>
      <c r="BA81">
        <f t="shared" si="4"/>
        <v>2113.1293989999995</v>
      </c>
      <c r="BB81">
        <v>78</v>
      </c>
      <c r="BD81">
        <v>5.29</v>
      </c>
      <c r="BE81">
        <v>1.92</v>
      </c>
      <c r="BF81">
        <v>2.77</v>
      </c>
      <c r="BG81">
        <v>1.79</v>
      </c>
      <c r="BH81">
        <v>6.3</v>
      </c>
      <c r="BI81">
        <v>1.37</v>
      </c>
      <c r="BJ81">
        <v>0.87</v>
      </c>
      <c r="BK81">
        <v>1.84</v>
      </c>
      <c r="BL81">
        <v>1.05</v>
      </c>
      <c r="BM81">
        <v>0.18</v>
      </c>
      <c r="BN81">
        <v>3.52</v>
      </c>
      <c r="BO81">
        <v>3.77</v>
      </c>
      <c r="BP81">
        <v>0.26</v>
      </c>
      <c r="BQ81">
        <v>2</v>
      </c>
      <c r="BR81">
        <v>1.0900000000000001</v>
      </c>
      <c r="BS81">
        <v>1.63</v>
      </c>
      <c r="BT81">
        <v>2.9693719999999999</v>
      </c>
      <c r="BU81">
        <v>1.342031</v>
      </c>
      <c r="BV81">
        <v>2.0069400000000002</v>
      </c>
      <c r="BW81">
        <v>1.942655</v>
      </c>
      <c r="BX81">
        <v>0.97968699999999997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5.2392899999999996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4.1165500000000002</v>
      </c>
      <c r="CQ81">
        <v>1.952566</v>
      </c>
      <c r="CR81">
        <v>0.42312</v>
      </c>
      <c r="CS81">
        <v>2.79379</v>
      </c>
      <c r="CT81">
        <v>0</v>
      </c>
      <c r="CU81">
        <v>0.224</v>
      </c>
      <c r="CV81">
        <v>0.35149999999999998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79.436086000000017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336.3562</v>
      </c>
      <c r="L82">
        <v>319.41000000000003</v>
      </c>
      <c r="M82">
        <v>47.195999999999998</v>
      </c>
      <c r="N82">
        <v>120.6562</v>
      </c>
      <c r="O82">
        <v>126.477</v>
      </c>
      <c r="P82">
        <v>142.00800000000001</v>
      </c>
      <c r="Q82">
        <v>0</v>
      </c>
      <c r="R82">
        <v>19.533000000000001</v>
      </c>
      <c r="S82">
        <v>26.375</v>
      </c>
      <c r="T82">
        <v>0</v>
      </c>
      <c r="U82">
        <v>348.97500000000002</v>
      </c>
      <c r="V82">
        <v>16.303943</v>
      </c>
      <c r="W82">
        <v>33.384999999999998</v>
      </c>
      <c r="X82">
        <v>98.34</v>
      </c>
      <c r="Y82">
        <v>0</v>
      </c>
      <c r="Z82">
        <v>6.5537999999999998</v>
      </c>
      <c r="AA82">
        <v>0</v>
      </c>
      <c r="AB82">
        <v>27.071200000000001</v>
      </c>
      <c r="AC82">
        <v>9.9058399999999995</v>
      </c>
      <c r="AD82">
        <v>9.3218999999999994</v>
      </c>
      <c r="AE82">
        <v>33.6128</v>
      </c>
      <c r="AF82">
        <v>9.0630000000000006</v>
      </c>
      <c r="AG82">
        <v>43.261200000000002</v>
      </c>
      <c r="AH82">
        <v>41.194200000000002</v>
      </c>
      <c r="AI82">
        <v>0</v>
      </c>
      <c r="AJ82">
        <v>0</v>
      </c>
      <c r="AK82">
        <v>53.778599999999997</v>
      </c>
      <c r="AL82">
        <v>2.5564</v>
      </c>
      <c r="AM82">
        <v>0</v>
      </c>
      <c r="AN82">
        <v>0.71891000000000005</v>
      </c>
      <c r="AO82">
        <v>4.8715799999999998</v>
      </c>
      <c r="AP82">
        <v>2.4339</v>
      </c>
      <c r="AQ82">
        <v>48.1</v>
      </c>
      <c r="AR82">
        <v>15.456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79.090486000000013</v>
      </c>
      <c r="BA82">
        <f t="shared" si="4"/>
        <v>2047.7635589999993</v>
      </c>
      <c r="BB82">
        <v>79</v>
      </c>
      <c r="BD82">
        <v>5.29</v>
      </c>
      <c r="BE82">
        <v>1.92</v>
      </c>
      <c r="BF82">
        <v>2.77</v>
      </c>
      <c r="BG82">
        <v>1.79</v>
      </c>
      <c r="BH82">
        <v>6.3</v>
      </c>
      <c r="BI82">
        <v>1.37</v>
      </c>
      <c r="BJ82">
        <v>0.87</v>
      </c>
      <c r="BK82">
        <v>1.84</v>
      </c>
      <c r="BL82">
        <v>1.05</v>
      </c>
      <c r="BM82">
        <v>0.18</v>
      </c>
      <c r="BN82">
        <v>3.52</v>
      </c>
      <c r="BO82">
        <v>3.77</v>
      </c>
      <c r="BP82">
        <v>0.26</v>
      </c>
      <c r="BQ82">
        <v>2</v>
      </c>
      <c r="BR82">
        <v>1.0900000000000001</v>
      </c>
      <c r="BS82">
        <v>1.63</v>
      </c>
      <c r="BT82">
        <v>2.9693719999999999</v>
      </c>
      <c r="BU82">
        <v>1.342031</v>
      </c>
      <c r="BV82">
        <v>2.0069400000000002</v>
      </c>
      <c r="BW82">
        <v>1.942655</v>
      </c>
      <c r="BX82">
        <v>0.97968699999999997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5.2392899999999996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4.1165500000000002</v>
      </c>
      <c r="CQ82">
        <v>1.952566</v>
      </c>
      <c r="CR82">
        <v>0.42312</v>
      </c>
      <c r="CS82">
        <v>2.79379</v>
      </c>
      <c r="CT82">
        <v>0</v>
      </c>
      <c r="CU82">
        <v>0</v>
      </c>
      <c r="CV82">
        <v>0.22989999999999999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79.090486000000013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336.3562</v>
      </c>
      <c r="L83">
        <v>264.41000000000003</v>
      </c>
      <c r="M83">
        <v>47.195999999999998</v>
      </c>
      <c r="N83">
        <v>120.6562</v>
      </c>
      <c r="O83">
        <v>126.477</v>
      </c>
      <c r="P83">
        <v>142.00800000000001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16.504871999999999</v>
      </c>
      <c r="W83">
        <v>33.384999999999998</v>
      </c>
      <c r="X83">
        <v>98.34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1.351</v>
      </c>
      <c r="AE83">
        <v>33.6128</v>
      </c>
      <c r="AF83">
        <v>9.0630000000000006</v>
      </c>
      <c r="AG83">
        <v>43.261200000000002</v>
      </c>
      <c r="AH83">
        <v>19.34</v>
      </c>
      <c r="AI83">
        <v>0</v>
      </c>
      <c r="AJ83">
        <v>0</v>
      </c>
      <c r="AK83">
        <v>53.778599999999997</v>
      </c>
      <c r="AL83">
        <v>2.5564</v>
      </c>
      <c r="AM83">
        <v>0</v>
      </c>
      <c r="AN83">
        <v>0.71891000000000005</v>
      </c>
      <c r="AO83">
        <v>4.9450799999999999</v>
      </c>
      <c r="AP83">
        <v>2.4339</v>
      </c>
      <c r="AQ83">
        <v>31.2</v>
      </c>
      <c r="AR83">
        <v>15.456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77.283664000000016</v>
      </c>
      <c r="BA83">
        <f t="shared" si="4"/>
        <v>1936.2593260000001</v>
      </c>
      <c r="BB83">
        <v>80</v>
      </c>
      <c r="BD83">
        <v>5.29</v>
      </c>
      <c r="BE83">
        <v>1.92</v>
      </c>
      <c r="BF83">
        <v>2.83</v>
      </c>
      <c r="BG83">
        <v>1.79</v>
      </c>
      <c r="BH83">
        <v>6.3</v>
      </c>
      <c r="BI83">
        <v>1.37</v>
      </c>
      <c r="BJ83">
        <v>0.87</v>
      </c>
      <c r="BK83">
        <v>1.84</v>
      </c>
      <c r="BL83">
        <v>1.05</v>
      </c>
      <c r="BM83">
        <v>0.18</v>
      </c>
      <c r="BN83">
        <v>3.52</v>
      </c>
      <c r="BO83">
        <v>3.77</v>
      </c>
      <c r="BP83">
        <v>0.26</v>
      </c>
      <c r="BQ83">
        <v>2</v>
      </c>
      <c r="BR83">
        <v>1.0900000000000001</v>
      </c>
      <c r="BS83">
        <v>1.63</v>
      </c>
      <c r="BT83">
        <v>2.9693719999999999</v>
      </c>
      <c r="BU83">
        <v>1.342031</v>
      </c>
      <c r="BV83">
        <v>2.0177299999999998</v>
      </c>
      <c r="BW83">
        <v>1.942655</v>
      </c>
      <c r="BX83">
        <v>0.97968699999999997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5.2392899999999996</v>
      </c>
      <c r="CK83">
        <v>1.8703129999999999</v>
      </c>
      <c r="CL83">
        <v>0.96890600000000004</v>
      </c>
      <c r="CM83">
        <v>1.7560119999999999</v>
      </c>
      <c r="CN83">
        <v>3.5429629999999999</v>
      </c>
      <c r="CO83">
        <v>4.2945000000000002</v>
      </c>
      <c r="CP83">
        <v>4.1165500000000002</v>
      </c>
      <c r="CQ83">
        <v>1.952566</v>
      </c>
      <c r="CR83">
        <v>0.42312</v>
      </c>
      <c r="CS83">
        <v>2.79379</v>
      </c>
      <c r="CT83">
        <v>0</v>
      </c>
      <c r="CU83">
        <v>0</v>
      </c>
      <c r="CV83">
        <v>0.10829999999999999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77.283664000000016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336.3562</v>
      </c>
      <c r="L84">
        <v>264.41000000000003</v>
      </c>
      <c r="M84">
        <v>47.195999999999998</v>
      </c>
      <c r="N84">
        <v>120.6562</v>
      </c>
      <c r="O84">
        <v>126.477</v>
      </c>
      <c r="P84">
        <v>142.00800000000001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16.504871999999999</v>
      </c>
      <c r="W84">
        <v>33.384999999999998</v>
      </c>
      <c r="X84">
        <v>98.34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0</v>
      </c>
      <c r="AE84">
        <v>17.068999999999999</v>
      </c>
      <c r="AF84">
        <v>9.0630000000000006</v>
      </c>
      <c r="AG84">
        <v>43.261200000000002</v>
      </c>
      <c r="AH84">
        <v>2.9009999999999998</v>
      </c>
      <c r="AI84">
        <v>0</v>
      </c>
      <c r="AJ84">
        <v>0</v>
      </c>
      <c r="AK84">
        <v>53.778599999999997</v>
      </c>
      <c r="AL84">
        <v>2.5564</v>
      </c>
      <c r="AM84">
        <v>0</v>
      </c>
      <c r="AN84">
        <v>0.71891000000000005</v>
      </c>
      <c r="AO84">
        <v>5.0038799999999997</v>
      </c>
      <c r="AP84">
        <v>2.4339</v>
      </c>
      <c r="AQ84">
        <v>15.6</v>
      </c>
      <c r="AR84">
        <v>15.456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77.192464000000015</v>
      </c>
      <c r="BA84">
        <f t="shared" si="4"/>
        <v>1886.2931259999998</v>
      </c>
      <c r="BB84">
        <v>81</v>
      </c>
      <c r="BD84">
        <v>5.29</v>
      </c>
      <c r="BE84">
        <v>1.92</v>
      </c>
      <c r="BF84">
        <v>2.83</v>
      </c>
      <c r="BG84">
        <v>1.79</v>
      </c>
      <c r="BH84">
        <v>6.3</v>
      </c>
      <c r="BI84">
        <v>1.37</v>
      </c>
      <c r="BJ84">
        <v>0.87</v>
      </c>
      <c r="BK84">
        <v>1.84</v>
      </c>
      <c r="BL84">
        <v>1.05</v>
      </c>
      <c r="BM84">
        <v>0.18</v>
      </c>
      <c r="BN84">
        <v>3.52</v>
      </c>
      <c r="BO84">
        <v>3.77</v>
      </c>
      <c r="BP84">
        <v>0.26</v>
      </c>
      <c r="BQ84">
        <v>2</v>
      </c>
      <c r="BR84">
        <v>1.0900000000000001</v>
      </c>
      <c r="BS84">
        <v>1.63</v>
      </c>
      <c r="BT84">
        <v>2.9693719999999999</v>
      </c>
      <c r="BU84">
        <v>1.342031</v>
      </c>
      <c r="BV84">
        <v>2.0177299999999998</v>
      </c>
      <c r="BW84">
        <v>1.942655</v>
      </c>
      <c r="BX84">
        <v>0.97968699999999997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5.2392899999999996</v>
      </c>
      <c r="CK84">
        <v>1.8703129999999999</v>
      </c>
      <c r="CL84">
        <v>0.96890600000000004</v>
      </c>
      <c r="CM84">
        <v>1.7560119999999999</v>
      </c>
      <c r="CN84">
        <v>3.5429629999999999</v>
      </c>
      <c r="CO84">
        <v>4.2945000000000002</v>
      </c>
      <c r="CP84">
        <v>4.1165500000000002</v>
      </c>
      <c r="CQ84">
        <v>1.952566</v>
      </c>
      <c r="CR84">
        <v>0.42312</v>
      </c>
      <c r="CS84">
        <v>2.79379</v>
      </c>
      <c r="CT84">
        <v>0</v>
      </c>
      <c r="CU84">
        <v>0</v>
      </c>
      <c r="CV84">
        <v>1.7100000000000001E-2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77.192464000000015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336.3562</v>
      </c>
      <c r="L85">
        <v>264.41000000000003</v>
      </c>
      <c r="M85">
        <v>47.195999999999998</v>
      </c>
      <c r="N85">
        <v>120.6562</v>
      </c>
      <c r="O85">
        <v>126.477</v>
      </c>
      <c r="P85">
        <v>142.00800000000001</v>
      </c>
      <c r="Q85">
        <v>0</v>
      </c>
      <c r="R85">
        <v>21.1921</v>
      </c>
      <c r="S85">
        <v>26.375</v>
      </c>
      <c r="T85">
        <v>0</v>
      </c>
      <c r="U85">
        <v>348.97500000000002</v>
      </c>
      <c r="V85">
        <v>16.504871999999999</v>
      </c>
      <c r="W85">
        <v>33.384999999999998</v>
      </c>
      <c r="X85">
        <v>98.34</v>
      </c>
      <c r="Y85">
        <v>0</v>
      </c>
      <c r="Z85">
        <v>6.5537999999999998</v>
      </c>
      <c r="AA85">
        <v>0</v>
      </c>
      <c r="AB85">
        <v>23.838000000000001</v>
      </c>
      <c r="AC85">
        <v>0</v>
      </c>
      <c r="AD85">
        <v>0</v>
      </c>
      <c r="AE85">
        <v>0</v>
      </c>
      <c r="AF85">
        <v>9.0630000000000006</v>
      </c>
      <c r="AG85">
        <v>43.261200000000002</v>
      </c>
      <c r="AH85">
        <v>0</v>
      </c>
      <c r="AI85">
        <v>0</v>
      </c>
      <c r="AJ85">
        <v>0</v>
      </c>
      <c r="AK85">
        <v>53.778599999999997</v>
      </c>
      <c r="AL85">
        <v>2.5564</v>
      </c>
      <c r="AM85">
        <v>0</v>
      </c>
      <c r="AN85">
        <v>0.71891000000000005</v>
      </c>
      <c r="AO85">
        <v>5.12148</v>
      </c>
      <c r="AP85">
        <v>2.4339</v>
      </c>
      <c r="AQ85">
        <v>0</v>
      </c>
      <c r="AR85">
        <v>19.872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77.175364000000016</v>
      </c>
      <c r="BA85">
        <f t="shared" si="4"/>
        <v>1852.0064259999999</v>
      </c>
      <c r="BB85">
        <v>82</v>
      </c>
      <c r="BD85">
        <v>5.29</v>
      </c>
      <c r="BE85">
        <v>1.92</v>
      </c>
      <c r="BF85">
        <v>2.83</v>
      </c>
      <c r="BG85">
        <v>1.79</v>
      </c>
      <c r="BH85">
        <v>6.3</v>
      </c>
      <c r="BI85">
        <v>1.37</v>
      </c>
      <c r="BJ85">
        <v>0.87</v>
      </c>
      <c r="BK85">
        <v>1.84</v>
      </c>
      <c r="BL85">
        <v>1.05</v>
      </c>
      <c r="BM85">
        <v>0.18</v>
      </c>
      <c r="BN85">
        <v>3.52</v>
      </c>
      <c r="BO85">
        <v>3.77</v>
      </c>
      <c r="BP85">
        <v>0.26</v>
      </c>
      <c r="BQ85">
        <v>2</v>
      </c>
      <c r="BR85">
        <v>1.0900000000000001</v>
      </c>
      <c r="BS85">
        <v>1.63</v>
      </c>
      <c r="BT85">
        <v>2.9693719999999999</v>
      </c>
      <c r="BU85">
        <v>1.342031</v>
      </c>
      <c r="BV85">
        <v>2.0177299999999998</v>
      </c>
      <c r="BW85">
        <v>1.942655</v>
      </c>
      <c r="BX85">
        <v>0.97968699999999997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5.2392899999999996</v>
      </c>
      <c r="CK85">
        <v>1.8703129999999999</v>
      </c>
      <c r="CL85">
        <v>0.96890600000000004</v>
      </c>
      <c r="CM85">
        <v>1.7560119999999999</v>
      </c>
      <c r="CN85">
        <v>3.5429629999999999</v>
      </c>
      <c r="CO85">
        <v>4.2945000000000002</v>
      </c>
      <c r="CP85">
        <v>4.1165500000000002</v>
      </c>
      <c r="CQ85">
        <v>1.952566</v>
      </c>
      <c r="CR85">
        <v>0.42312</v>
      </c>
      <c r="CS85">
        <v>2.79379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77.175364000000016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336.3562</v>
      </c>
      <c r="L86">
        <v>264.41000000000003</v>
      </c>
      <c r="M86">
        <v>47.195999999999998</v>
      </c>
      <c r="N86">
        <v>120.6562</v>
      </c>
      <c r="O86">
        <v>126.477</v>
      </c>
      <c r="P86">
        <v>142.00800000000001</v>
      </c>
      <c r="Q86">
        <v>0</v>
      </c>
      <c r="R86">
        <v>14.690200000000001</v>
      </c>
      <c r="S86">
        <v>18.2789</v>
      </c>
      <c r="T86">
        <v>0</v>
      </c>
      <c r="U86">
        <v>348.97500000000002</v>
      </c>
      <c r="V86">
        <v>12.5747</v>
      </c>
      <c r="W86">
        <v>33.384999999999998</v>
      </c>
      <c r="X86">
        <v>98.34</v>
      </c>
      <c r="Y86">
        <v>0</v>
      </c>
      <c r="Z86">
        <v>6.5537999999999998</v>
      </c>
      <c r="AA86">
        <v>0</v>
      </c>
      <c r="AB86">
        <v>13.535600000000001</v>
      </c>
      <c r="AC86">
        <v>0</v>
      </c>
      <c r="AD86">
        <v>0</v>
      </c>
      <c r="AE86">
        <v>0</v>
      </c>
      <c r="AF86">
        <v>9.0630000000000006</v>
      </c>
      <c r="AG86">
        <v>43.261200000000002</v>
      </c>
      <c r="AH86">
        <v>0</v>
      </c>
      <c r="AI86">
        <v>0</v>
      </c>
      <c r="AJ86">
        <v>0</v>
      </c>
      <c r="AK86">
        <v>53.778599999999997</v>
      </c>
      <c r="AL86">
        <v>2.5564</v>
      </c>
      <c r="AM86">
        <v>0</v>
      </c>
      <c r="AN86">
        <v>0.71891000000000005</v>
      </c>
      <c r="AO86">
        <v>5.2890600000000001</v>
      </c>
      <c r="AP86">
        <v>2.4339</v>
      </c>
      <c r="AQ86">
        <v>0</v>
      </c>
      <c r="AR86">
        <v>19.872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77.175364000000016</v>
      </c>
      <c r="BA86">
        <f t="shared" si="4"/>
        <v>1823.3434339999999</v>
      </c>
      <c r="BB86">
        <v>83</v>
      </c>
      <c r="BD86">
        <v>5.29</v>
      </c>
      <c r="BE86">
        <v>1.92</v>
      </c>
      <c r="BF86">
        <v>2.83</v>
      </c>
      <c r="BG86">
        <v>1.79</v>
      </c>
      <c r="BH86">
        <v>6.3</v>
      </c>
      <c r="BI86">
        <v>1.37</v>
      </c>
      <c r="BJ86">
        <v>0.87</v>
      </c>
      <c r="BK86">
        <v>1.84</v>
      </c>
      <c r="BL86">
        <v>1.05</v>
      </c>
      <c r="BM86">
        <v>0.18</v>
      </c>
      <c r="BN86">
        <v>3.52</v>
      </c>
      <c r="BO86">
        <v>3.77</v>
      </c>
      <c r="BP86">
        <v>0.26</v>
      </c>
      <c r="BQ86">
        <v>2</v>
      </c>
      <c r="BR86">
        <v>1.0900000000000001</v>
      </c>
      <c r="BS86">
        <v>1.63</v>
      </c>
      <c r="BT86">
        <v>2.9693719999999999</v>
      </c>
      <c r="BU86">
        <v>1.342031</v>
      </c>
      <c r="BV86">
        <v>2.0177299999999998</v>
      </c>
      <c r="BW86">
        <v>1.942655</v>
      </c>
      <c r="BX86">
        <v>0.97968699999999997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5.2392899999999996</v>
      </c>
      <c r="CK86">
        <v>1.8703129999999999</v>
      </c>
      <c r="CL86">
        <v>0.96890600000000004</v>
      </c>
      <c r="CM86">
        <v>1.7560119999999999</v>
      </c>
      <c r="CN86">
        <v>3.5429629999999999</v>
      </c>
      <c r="CO86">
        <v>4.2945000000000002</v>
      </c>
      <c r="CP86">
        <v>4.1165500000000002</v>
      </c>
      <c r="CQ86">
        <v>1.952566</v>
      </c>
      <c r="CR86">
        <v>0.42312</v>
      </c>
      <c r="CS86">
        <v>2.79379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77.175364000000016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294.26620000000003</v>
      </c>
      <c r="L87">
        <v>264.41000000000003</v>
      </c>
      <c r="M87">
        <v>47.195999999999998</v>
      </c>
      <c r="N87">
        <v>120.6562</v>
      </c>
      <c r="O87">
        <v>126.477</v>
      </c>
      <c r="P87">
        <v>142.00800000000001</v>
      </c>
      <c r="Q87">
        <v>0</v>
      </c>
      <c r="R87">
        <v>12.306800000000001</v>
      </c>
      <c r="S87">
        <v>13.68149</v>
      </c>
      <c r="T87">
        <v>0</v>
      </c>
      <c r="U87">
        <v>348.97500000000002</v>
      </c>
      <c r="V87">
        <v>12.5747</v>
      </c>
      <c r="W87">
        <v>25.561900000000001</v>
      </c>
      <c r="X87">
        <v>78.169300000000007</v>
      </c>
      <c r="Y87">
        <v>0</v>
      </c>
      <c r="Z87">
        <v>6.5537999999999998</v>
      </c>
      <c r="AA87">
        <v>0</v>
      </c>
      <c r="AB87">
        <v>4.1100000000000003</v>
      </c>
      <c r="AC87">
        <v>0</v>
      </c>
      <c r="AD87">
        <v>0</v>
      </c>
      <c r="AE87">
        <v>0</v>
      </c>
      <c r="AF87">
        <v>9.0630000000000006</v>
      </c>
      <c r="AG87">
        <v>43.261200000000002</v>
      </c>
      <c r="AH87">
        <v>0</v>
      </c>
      <c r="AI87">
        <v>0</v>
      </c>
      <c r="AJ87">
        <v>0</v>
      </c>
      <c r="AK87">
        <v>53.778599999999997</v>
      </c>
      <c r="AL87">
        <v>2.5564</v>
      </c>
      <c r="AM87">
        <v>0</v>
      </c>
      <c r="AN87">
        <v>0.71891000000000005</v>
      </c>
      <c r="AO87">
        <v>5.5271999999999997</v>
      </c>
      <c r="AP87">
        <v>2.4339</v>
      </c>
      <c r="AQ87">
        <v>0</v>
      </c>
      <c r="AR87">
        <v>19.872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77.225364000000013</v>
      </c>
      <c r="BA87">
        <f t="shared" si="4"/>
        <v>1737.1413640000001</v>
      </c>
      <c r="BB87">
        <v>84</v>
      </c>
      <c r="BD87">
        <v>5.29</v>
      </c>
      <c r="BE87">
        <v>1.92</v>
      </c>
      <c r="BF87">
        <v>2.83</v>
      </c>
      <c r="BG87">
        <v>1.79</v>
      </c>
      <c r="BH87">
        <v>6.3</v>
      </c>
      <c r="BI87">
        <v>1.37</v>
      </c>
      <c r="BJ87">
        <v>0.87</v>
      </c>
      <c r="BK87">
        <v>1.89</v>
      </c>
      <c r="BL87">
        <v>1.05</v>
      </c>
      <c r="BM87">
        <v>0.18</v>
      </c>
      <c r="BN87">
        <v>3.52</v>
      </c>
      <c r="BO87">
        <v>3.77</v>
      </c>
      <c r="BP87">
        <v>0.26</v>
      </c>
      <c r="BQ87">
        <v>2</v>
      </c>
      <c r="BR87">
        <v>1.0900000000000001</v>
      </c>
      <c r="BS87">
        <v>1.63</v>
      </c>
      <c r="BT87">
        <v>2.9693719999999999</v>
      </c>
      <c r="BU87">
        <v>1.342031</v>
      </c>
      <c r="BV87">
        <v>2.0177299999999998</v>
      </c>
      <c r="BW87">
        <v>1.942655</v>
      </c>
      <c r="BX87">
        <v>0.97968699999999997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5.2392899999999996</v>
      </c>
      <c r="CK87">
        <v>1.8703129999999999</v>
      </c>
      <c r="CL87">
        <v>0.96890600000000004</v>
      </c>
      <c r="CM87">
        <v>1.7560119999999999</v>
      </c>
      <c r="CN87">
        <v>3.5429629999999999</v>
      </c>
      <c r="CO87">
        <v>4.2945000000000002</v>
      </c>
      <c r="CP87">
        <v>4.1165500000000002</v>
      </c>
      <c r="CQ87">
        <v>1.952566</v>
      </c>
      <c r="CR87">
        <v>0.42312</v>
      </c>
      <c r="CS87">
        <v>2.79379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77.225364000000013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294.26620000000003</v>
      </c>
      <c r="L88">
        <v>264.41000000000003</v>
      </c>
      <c r="M88">
        <v>47.195999999999998</v>
      </c>
      <c r="N88">
        <v>120.6562</v>
      </c>
      <c r="O88">
        <v>126.477</v>
      </c>
      <c r="P88">
        <v>142.00800000000001</v>
      </c>
      <c r="Q88">
        <v>0</v>
      </c>
      <c r="R88">
        <v>12.306800000000001</v>
      </c>
      <c r="S88">
        <v>13.68149</v>
      </c>
      <c r="T88">
        <v>0</v>
      </c>
      <c r="U88">
        <v>348.97500000000002</v>
      </c>
      <c r="V88">
        <v>12.5747</v>
      </c>
      <c r="W88">
        <v>25.561900000000001</v>
      </c>
      <c r="X88">
        <v>78.169300000000007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43.261200000000002</v>
      </c>
      <c r="AH88">
        <v>0</v>
      </c>
      <c r="AI88">
        <v>0</v>
      </c>
      <c r="AJ88">
        <v>0</v>
      </c>
      <c r="AK88">
        <v>53.778599999999997</v>
      </c>
      <c r="AL88">
        <v>2.5564</v>
      </c>
      <c r="AM88">
        <v>0</v>
      </c>
      <c r="AN88">
        <v>0.71891000000000005</v>
      </c>
      <c r="AO88">
        <v>5.6800800000000002</v>
      </c>
      <c r="AP88">
        <v>2.4339</v>
      </c>
      <c r="AQ88">
        <v>0</v>
      </c>
      <c r="AR88">
        <v>19.872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77.225364000000013</v>
      </c>
      <c r="BA88">
        <f t="shared" si="4"/>
        <v>1733.184244</v>
      </c>
      <c r="BB88">
        <v>85</v>
      </c>
      <c r="BD88">
        <v>5.29</v>
      </c>
      <c r="BE88">
        <v>1.92</v>
      </c>
      <c r="BF88">
        <v>2.83</v>
      </c>
      <c r="BG88">
        <v>1.79</v>
      </c>
      <c r="BH88">
        <v>6.3</v>
      </c>
      <c r="BI88">
        <v>1.37</v>
      </c>
      <c r="BJ88">
        <v>0.87</v>
      </c>
      <c r="BK88">
        <v>1.89</v>
      </c>
      <c r="BL88">
        <v>1.05</v>
      </c>
      <c r="BM88">
        <v>0.18</v>
      </c>
      <c r="BN88">
        <v>3.52</v>
      </c>
      <c r="BO88">
        <v>3.77</v>
      </c>
      <c r="BP88">
        <v>0.26</v>
      </c>
      <c r="BQ88">
        <v>2</v>
      </c>
      <c r="BR88">
        <v>1.0900000000000001</v>
      </c>
      <c r="BS88">
        <v>1.63</v>
      </c>
      <c r="BT88">
        <v>2.9693719999999999</v>
      </c>
      <c r="BU88">
        <v>1.342031</v>
      </c>
      <c r="BV88">
        <v>2.0177299999999998</v>
      </c>
      <c r="BW88">
        <v>1.942655</v>
      </c>
      <c r="BX88">
        <v>0.97968699999999997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5.2392899999999996</v>
      </c>
      <c r="CK88">
        <v>1.8703129999999999</v>
      </c>
      <c r="CL88">
        <v>0.96890600000000004</v>
      </c>
      <c r="CM88">
        <v>1.7560119999999999</v>
      </c>
      <c r="CN88">
        <v>3.5429629999999999</v>
      </c>
      <c r="CO88">
        <v>4.2945000000000002</v>
      </c>
      <c r="CP88">
        <v>4.1165500000000002</v>
      </c>
      <c r="CQ88">
        <v>1.952566</v>
      </c>
      <c r="CR88">
        <v>0.42312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77.225364000000013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294.26620000000003</v>
      </c>
      <c r="L89">
        <v>264.41000000000003</v>
      </c>
      <c r="M89">
        <v>47.195999999999998</v>
      </c>
      <c r="N89">
        <v>120.6562</v>
      </c>
      <c r="O89">
        <v>126.477</v>
      </c>
      <c r="P89">
        <v>142.00800000000001</v>
      </c>
      <c r="Q89">
        <v>0</v>
      </c>
      <c r="R89">
        <v>12.306800000000001</v>
      </c>
      <c r="S89">
        <v>14.057415000000001</v>
      </c>
      <c r="T89">
        <v>0</v>
      </c>
      <c r="U89">
        <v>348.97500000000002</v>
      </c>
      <c r="V89">
        <v>7.9671000000000003</v>
      </c>
      <c r="W89">
        <v>25.561900000000001</v>
      </c>
      <c r="X89">
        <v>78.169300000000007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43.261200000000002</v>
      </c>
      <c r="AH89">
        <v>0</v>
      </c>
      <c r="AI89">
        <v>0</v>
      </c>
      <c r="AJ89">
        <v>0</v>
      </c>
      <c r="AK89">
        <v>53.778599999999997</v>
      </c>
      <c r="AL89">
        <v>2.5564</v>
      </c>
      <c r="AM89">
        <v>0</v>
      </c>
      <c r="AN89">
        <v>0.71891000000000005</v>
      </c>
      <c r="AO89">
        <v>0</v>
      </c>
      <c r="AP89">
        <v>4.4835000000000003</v>
      </c>
      <c r="AQ89">
        <v>0</v>
      </c>
      <c r="AR89">
        <v>19.872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76.693964000000008</v>
      </c>
      <c r="BA89">
        <f t="shared" si="4"/>
        <v>1724.7906890000004</v>
      </c>
      <c r="BB89">
        <v>86</v>
      </c>
      <c r="BD89">
        <v>5.33</v>
      </c>
      <c r="BE89">
        <v>1.92</v>
      </c>
      <c r="BF89">
        <v>2.83</v>
      </c>
      <c r="BG89">
        <v>1.79</v>
      </c>
      <c r="BH89">
        <v>6.3</v>
      </c>
      <c r="BI89">
        <v>1.37</v>
      </c>
      <c r="BJ89">
        <v>0.87</v>
      </c>
      <c r="BK89">
        <v>1.89</v>
      </c>
      <c r="BL89">
        <v>1.05</v>
      </c>
      <c r="BM89">
        <v>0.18</v>
      </c>
      <c r="BN89">
        <v>3.52</v>
      </c>
      <c r="BO89">
        <v>3.77</v>
      </c>
      <c r="BP89">
        <v>0.26</v>
      </c>
      <c r="BQ89">
        <v>2</v>
      </c>
      <c r="BR89">
        <v>1.0900000000000001</v>
      </c>
      <c r="BS89">
        <v>1.63</v>
      </c>
      <c r="BT89">
        <v>2.9693719999999999</v>
      </c>
      <c r="BU89">
        <v>1.342031</v>
      </c>
      <c r="BV89">
        <v>2.0177299999999998</v>
      </c>
      <c r="BW89">
        <v>1.942655</v>
      </c>
      <c r="BX89">
        <v>0.97968699999999997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5.2392899999999996</v>
      </c>
      <c r="CK89">
        <v>1.8703129999999999</v>
      </c>
      <c r="CL89">
        <v>0.96890600000000004</v>
      </c>
      <c r="CM89">
        <v>1.7560119999999999</v>
      </c>
      <c r="CN89">
        <v>3.5429629999999999</v>
      </c>
      <c r="CO89">
        <v>3.8650500000000001</v>
      </c>
      <c r="CP89">
        <v>3.9746000000000001</v>
      </c>
      <c r="CQ89">
        <v>1.952566</v>
      </c>
      <c r="CR89">
        <v>0.42312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76.693964000000008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294.26620000000003</v>
      </c>
      <c r="L90">
        <v>264.41000000000003</v>
      </c>
      <c r="M90">
        <v>47.195999999999998</v>
      </c>
      <c r="N90">
        <v>120.6562</v>
      </c>
      <c r="O90">
        <v>126.477</v>
      </c>
      <c r="P90">
        <v>142.00800000000001</v>
      </c>
      <c r="Q90">
        <v>0</v>
      </c>
      <c r="R90">
        <v>12.306800000000001</v>
      </c>
      <c r="S90">
        <v>14.057415000000001</v>
      </c>
      <c r="T90">
        <v>0</v>
      </c>
      <c r="U90">
        <v>348.97500000000002</v>
      </c>
      <c r="V90">
        <v>7.9671000000000003</v>
      </c>
      <c r="W90">
        <v>25.561900000000001</v>
      </c>
      <c r="X90">
        <v>78.169300000000007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43.261200000000002</v>
      </c>
      <c r="AH90">
        <v>0</v>
      </c>
      <c r="AI90">
        <v>0</v>
      </c>
      <c r="AJ90">
        <v>0</v>
      </c>
      <c r="AK90">
        <v>53.778599999999997</v>
      </c>
      <c r="AL90">
        <v>2.5564</v>
      </c>
      <c r="AM90">
        <v>0</v>
      </c>
      <c r="AN90">
        <v>0.71891000000000005</v>
      </c>
      <c r="AO90">
        <v>0</v>
      </c>
      <c r="AP90">
        <v>4.4835000000000003</v>
      </c>
      <c r="AQ90">
        <v>0</v>
      </c>
      <c r="AR90">
        <v>19.872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76.264514000000005</v>
      </c>
      <c r="BA90">
        <f t="shared" si="4"/>
        <v>1724.3612390000003</v>
      </c>
      <c r="BB90">
        <v>87</v>
      </c>
      <c r="BD90">
        <v>5.33</v>
      </c>
      <c r="BE90">
        <v>1.92</v>
      </c>
      <c r="BF90">
        <v>2.83</v>
      </c>
      <c r="BG90">
        <v>1.79</v>
      </c>
      <c r="BH90">
        <v>6.3</v>
      </c>
      <c r="BI90">
        <v>1.37</v>
      </c>
      <c r="BJ90">
        <v>0.87</v>
      </c>
      <c r="BK90">
        <v>1.89</v>
      </c>
      <c r="BL90">
        <v>1.05</v>
      </c>
      <c r="BM90">
        <v>0.18</v>
      </c>
      <c r="BN90">
        <v>3.52</v>
      </c>
      <c r="BO90">
        <v>3.77</v>
      </c>
      <c r="BP90">
        <v>0.26</v>
      </c>
      <c r="BQ90">
        <v>2</v>
      </c>
      <c r="BR90">
        <v>1.0900000000000001</v>
      </c>
      <c r="BS90">
        <v>1.63</v>
      </c>
      <c r="BT90">
        <v>2.9693719999999999</v>
      </c>
      <c r="BU90">
        <v>1.342031</v>
      </c>
      <c r="BV90">
        <v>2.0177299999999998</v>
      </c>
      <c r="BW90">
        <v>1.942655</v>
      </c>
      <c r="BX90">
        <v>0.97968699999999997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5.2392899999999996</v>
      </c>
      <c r="CK90">
        <v>1.8703129999999999</v>
      </c>
      <c r="CL90">
        <v>0.96890600000000004</v>
      </c>
      <c r="CM90">
        <v>1.7560119999999999</v>
      </c>
      <c r="CN90">
        <v>3.5429629999999999</v>
      </c>
      <c r="CO90">
        <v>3.4356</v>
      </c>
      <c r="CP90">
        <v>3.9746000000000001</v>
      </c>
      <c r="CQ90">
        <v>1.952566</v>
      </c>
      <c r="CR90">
        <v>0.42312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76.264514000000005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294.26620000000003</v>
      </c>
      <c r="L91">
        <v>264.41000000000003</v>
      </c>
      <c r="M91">
        <v>47.195999999999998</v>
      </c>
      <c r="N91">
        <v>120.6562</v>
      </c>
      <c r="O91">
        <v>126.477</v>
      </c>
      <c r="P91">
        <v>142.00800000000001</v>
      </c>
      <c r="Q91">
        <v>0</v>
      </c>
      <c r="R91">
        <v>12.306800000000001</v>
      </c>
      <c r="S91">
        <v>14.057415000000001</v>
      </c>
      <c r="T91">
        <v>0</v>
      </c>
      <c r="U91">
        <v>348.97500000000002</v>
      </c>
      <c r="V91">
        <v>7.9671000000000003</v>
      </c>
      <c r="W91">
        <v>25.561900000000001</v>
      </c>
      <c r="X91">
        <v>78.169300000000007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43.261200000000002</v>
      </c>
      <c r="AH91">
        <v>0</v>
      </c>
      <c r="AI91">
        <v>0</v>
      </c>
      <c r="AJ91">
        <v>0</v>
      </c>
      <c r="AK91">
        <v>53.778599999999997</v>
      </c>
      <c r="AL91">
        <v>2.5564</v>
      </c>
      <c r="AM91">
        <v>0</v>
      </c>
      <c r="AN91">
        <v>0.71891000000000005</v>
      </c>
      <c r="AO91">
        <v>0</v>
      </c>
      <c r="AP91">
        <v>4.4835000000000003</v>
      </c>
      <c r="AQ91">
        <v>0</v>
      </c>
      <c r="AR91">
        <v>13.247999999999999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76.005064000000004</v>
      </c>
      <c r="BA91">
        <f t="shared" si="4"/>
        <v>1717.4777890000003</v>
      </c>
      <c r="BB91">
        <v>88</v>
      </c>
      <c r="BD91">
        <v>5.33</v>
      </c>
      <c r="BE91">
        <v>1.92</v>
      </c>
      <c r="BF91">
        <v>2.93</v>
      </c>
      <c r="BG91">
        <v>1.79</v>
      </c>
      <c r="BH91">
        <v>6.3</v>
      </c>
      <c r="BI91">
        <v>1.42</v>
      </c>
      <c r="BJ91">
        <v>0.89</v>
      </c>
      <c r="BK91">
        <v>1.89</v>
      </c>
      <c r="BL91">
        <v>1.05</v>
      </c>
      <c r="BM91">
        <v>0.18</v>
      </c>
      <c r="BN91">
        <v>3.52</v>
      </c>
      <c r="BO91">
        <v>3.77</v>
      </c>
      <c r="BP91">
        <v>0.26</v>
      </c>
      <c r="BQ91">
        <v>2</v>
      </c>
      <c r="BR91">
        <v>1.0900000000000001</v>
      </c>
      <c r="BS91">
        <v>1.63</v>
      </c>
      <c r="BT91">
        <v>2.9693719999999999</v>
      </c>
      <c r="BU91">
        <v>1.342031</v>
      </c>
      <c r="BV91">
        <v>2.0177299999999998</v>
      </c>
      <c r="BW91">
        <v>1.942655</v>
      </c>
      <c r="BX91">
        <v>0.97968699999999997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5.2392899999999996</v>
      </c>
      <c r="CK91">
        <v>1.8703129999999999</v>
      </c>
      <c r="CL91">
        <v>0.96890600000000004</v>
      </c>
      <c r="CM91">
        <v>1.7560119999999999</v>
      </c>
      <c r="CN91">
        <v>3.5429629999999999</v>
      </c>
      <c r="CO91">
        <v>3.0061499999999999</v>
      </c>
      <c r="CP91">
        <v>3.9746000000000001</v>
      </c>
      <c r="CQ91">
        <v>1.952566</v>
      </c>
      <c r="CR91">
        <v>0.42312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76.005064000000004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294.26620000000003</v>
      </c>
      <c r="L92">
        <v>264.41000000000003</v>
      </c>
      <c r="M92">
        <v>47.195999999999998</v>
      </c>
      <c r="N92">
        <v>120.6562</v>
      </c>
      <c r="O92">
        <v>126.477</v>
      </c>
      <c r="P92">
        <v>142.00800000000001</v>
      </c>
      <c r="Q92">
        <v>0</v>
      </c>
      <c r="R92">
        <v>12.306800000000001</v>
      </c>
      <c r="S92">
        <v>14.057415000000001</v>
      </c>
      <c r="T92">
        <v>0</v>
      </c>
      <c r="U92">
        <v>348.97500000000002</v>
      </c>
      <c r="V92">
        <v>7.9671000000000003</v>
      </c>
      <c r="W92">
        <v>25.561900000000001</v>
      </c>
      <c r="X92">
        <v>78.169300000000007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43.261200000000002</v>
      </c>
      <c r="AH92">
        <v>0</v>
      </c>
      <c r="AI92">
        <v>0</v>
      </c>
      <c r="AJ92">
        <v>0</v>
      </c>
      <c r="AK92">
        <v>53.778599999999997</v>
      </c>
      <c r="AL92">
        <v>2.5564</v>
      </c>
      <c r="AM92">
        <v>0</v>
      </c>
      <c r="AN92">
        <v>0.71891000000000005</v>
      </c>
      <c r="AO92">
        <v>0</v>
      </c>
      <c r="AP92">
        <v>4.4835000000000003</v>
      </c>
      <c r="AQ92">
        <v>0</v>
      </c>
      <c r="AR92">
        <v>13.247999999999999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75.118904000000001</v>
      </c>
      <c r="BA92">
        <f t="shared" si="4"/>
        <v>1716.5916290000002</v>
      </c>
      <c r="BB92">
        <v>89</v>
      </c>
      <c r="BD92">
        <v>5.33</v>
      </c>
      <c r="BE92">
        <v>1.92</v>
      </c>
      <c r="BF92">
        <v>2.96</v>
      </c>
      <c r="BG92">
        <v>1.79</v>
      </c>
      <c r="BH92">
        <v>6.3</v>
      </c>
      <c r="BI92">
        <v>1.42</v>
      </c>
      <c r="BJ92">
        <v>0.89</v>
      </c>
      <c r="BK92">
        <v>1.89</v>
      </c>
      <c r="BL92">
        <v>1.05</v>
      </c>
      <c r="BM92">
        <v>0.18</v>
      </c>
      <c r="BN92">
        <v>3.52</v>
      </c>
      <c r="BO92">
        <v>3.77</v>
      </c>
      <c r="BP92">
        <v>0.26</v>
      </c>
      <c r="BQ92">
        <v>2</v>
      </c>
      <c r="BR92">
        <v>1.0900000000000001</v>
      </c>
      <c r="BS92">
        <v>1.63</v>
      </c>
      <c r="BT92">
        <v>2.9693719999999999</v>
      </c>
      <c r="BU92">
        <v>1.342031</v>
      </c>
      <c r="BV92">
        <v>2.0177299999999998</v>
      </c>
      <c r="BW92">
        <v>1.942655</v>
      </c>
      <c r="BX92">
        <v>0.97968699999999997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5.2392899999999996</v>
      </c>
      <c r="CK92">
        <v>1.8703129999999999</v>
      </c>
      <c r="CL92">
        <v>0.96890600000000004</v>
      </c>
      <c r="CM92">
        <v>1.7560119999999999</v>
      </c>
      <c r="CN92">
        <v>3.5429629999999999</v>
      </c>
      <c r="CO92">
        <v>2.0899899999999998</v>
      </c>
      <c r="CP92">
        <v>3.9746000000000001</v>
      </c>
      <c r="CQ92">
        <v>1.952566</v>
      </c>
      <c r="CR92">
        <v>0.42312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75.118904000000001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294.26620000000003</v>
      </c>
      <c r="L93">
        <v>264.41000000000003</v>
      </c>
      <c r="M93">
        <v>47.195999999999998</v>
      </c>
      <c r="N93">
        <v>120.6562</v>
      </c>
      <c r="O93">
        <v>126.477</v>
      </c>
      <c r="P93">
        <v>142.00800000000001</v>
      </c>
      <c r="Q93">
        <v>0</v>
      </c>
      <c r="R93">
        <v>12.306800000000001</v>
      </c>
      <c r="S93">
        <v>14.057415000000001</v>
      </c>
      <c r="T93">
        <v>0</v>
      </c>
      <c r="U93">
        <v>348.97500000000002</v>
      </c>
      <c r="V93">
        <v>7.9671000000000003</v>
      </c>
      <c r="W93">
        <v>25.561900000000001</v>
      </c>
      <c r="X93">
        <v>78.169300000000007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43.261200000000002</v>
      </c>
      <c r="AH93">
        <v>0</v>
      </c>
      <c r="AI93">
        <v>0</v>
      </c>
      <c r="AJ93">
        <v>0</v>
      </c>
      <c r="AK93">
        <v>53.778599999999997</v>
      </c>
      <c r="AL93">
        <v>2.5564</v>
      </c>
      <c r="AM93">
        <v>0</v>
      </c>
      <c r="AN93">
        <v>0.71891000000000005</v>
      </c>
      <c r="AO93">
        <v>0.1176</v>
      </c>
      <c r="AP93">
        <v>4.4835000000000003</v>
      </c>
      <c r="AQ93">
        <v>0</v>
      </c>
      <c r="AR93">
        <v>13.247999999999999</v>
      </c>
      <c r="AS93">
        <v>10.7616</v>
      </c>
      <c r="AT93">
        <v>13.6784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75.118904000000001</v>
      </c>
      <c r="BA93">
        <f t="shared" si="4"/>
        <v>1715.3908290000004</v>
      </c>
      <c r="BB93">
        <v>90</v>
      </c>
      <c r="BD93">
        <v>5.33</v>
      </c>
      <c r="BE93">
        <v>1.92</v>
      </c>
      <c r="BF93">
        <v>2.96</v>
      </c>
      <c r="BG93">
        <v>1.79</v>
      </c>
      <c r="BH93">
        <v>6.3</v>
      </c>
      <c r="BI93">
        <v>1.42</v>
      </c>
      <c r="BJ93">
        <v>0.89</v>
      </c>
      <c r="BK93">
        <v>1.89</v>
      </c>
      <c r="BL93">
        <v>1.05</v>
      </c>
      <c r="BM93">
        <v>0.18</v>
      </c>
      <c r="BN93">
        <v>3.52</v>
      </c>
      <c r="BO93">
        <v>3.77</v>
      </c>
      <c r="BP93">
        <v>0.26</v>
      </c>
      <c r="BQ93">
        <v>2</v>
      </c>
      <c r="BR93">
        <v>1.0900000000000001</v>
      </c>
      <c r="BS93">
        <v>1.63</v>
      </c>
      <c r="BT93">
        <v>2.9693719999999999</v>
      </c>
      <c r="BU93">
        <v>1.342031</v>
      </c>
      <c r="BV93">
        <v>2.0177299999999998</v>
      </c>
      <c r="BW93">
        <v>1.942655</v>
      </c>
      <c r="BX93">
        <v>0.97968699999999997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5.2392899999999996</v>
      </c>
      <c r="CK93">
        <v>1.8703129999999999</v>
      </c>
      <c r="CL93">
        <v>0.96890600000000004</v>
      </c>
      <c r="CM93">
        <v>1.7560119999999999</v>
      </c>
      <c r="CN93">
        <v>3.5429629999999999</v>
      </c>
      <c r="CO93">
        <v>2.0899899999999998</v>
      </c>
      <c r="CP93">
        <v>3.9746000000000001</v>
      </c>
      <c r="CQ93">
        <v>1.952566</v>
      </c>
      <c r="CR93">
        <v>0.42312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75.118904000000001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294.26620000000003</v>
      </c>
      <c r="L94">
        <v>264.41000000000003</v>
      </c>
      <c r="M94">
        <v>47.195999999999998</v>
      </c>
      <c r="N94">
        <v>120.6562</v>
      </c>
      <c r="O94">
        <v>126.477</v>
      </c>
      <c r="P94">
        <v>142.00800000000001</v>
      </c>
      <c r="Q94">
        <v>0</v>
      </c>
      <c r="R94">
        <v>12.306800000000001</v>
      </c>
      <c r="S94">
        <v>14.057415000000001</v>
      </c>
      <c r="T94">
        <v>0</v>
      </c>
      <c r="U94">
        <v>348.97500000000002</v>
      </c>
      <c r="V94">
        <v>7.9671000000000003</v>
      </c>
      <c r="W94">
        <v>25.561900000000001</v>
      </c>
      <c r="X94">
        <v>78.169300000000007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43.261200000000002</v>
      </c>
      <c r="AH94">
        <v>0</v>
      </c>
      <c r="AI94">
        <v>0</v>
      </c>
      <c r="AJ94">
        <v>0</v>
      </c>
      <c r="AK94">
        <v>53.778599999999997</v>
      </c>
      <c r="AL94">
        <v>2.5564</v>
      </c>
      <c r="AM94">
        <v>0</v>
      </c>
      <c r="AN94">
        <v>0.71891000000000005</v>
      </c>
      <c r="AO94">
        <v>0.26166</v>
      </c>
      <c r="AP94">
        <v>4.4835000000000003</v>
      </c>
      <c r="AQ94">
        <v>0</v>
      </c>
      <c r="AR94">
        <v>13.247999999999999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75.068904000000003</v>
      </c>
      <c r="BA94">
        <f t="shared" si="4"/>
        <v>1716.8032890000002</v>
      </c>
      <c r="BB94">
        <v>91</v>
      </c>
      <c r="BD94">
        <v>5.33</v>
      </c>
      <c r="BE94">
        <v>1.92</v>
      </c>
      <c r="BF94">
        <v>2.96</v>
      </c>
      <c r="BG94">
        <v>1.79</v>
      </c>
      <c r="BH94">
        <v>6.3</v>
      </c>
      <c r="BI94">
        <v>1.38</v>
      </c>
      <c r="BJ94">
        <v>0.88</v>
      </c>
      <c r="BK94">
        <v>1.89</v>
      </c>
      <c r="BL94">
        <v>1.05</v>
      </c>
      <c r="BM94">
        <v>0.18</v>
      </c>
      <c r="BN94">
        <v>3.52</v>
      </c>
      <c r="BO94">
        <v>3.77</v>
      </c>
      <c r="BP94">
        <v>0.26</v>
      </c>
      <c r="BQ94">
        <v>2</v>
      </c>
      <c r="BR94">
        <v>1.0900000000000001</v>
      </c>
      <c r="BS94">
        <v>1.63</v>
      </c>
      <c r="BT94">
        <v>2.9693719999999999</v>
      </c>
      <c r="BU94">
        <v>1.342031</v>
      </c>
      <c r="BV94">
        <v>2.0177299999999998</v>
      </c>
      <c r="BW94">
        <v>1.942655</v>
      </c>
      <c r="BX94">
        <v>0.97968699999999997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5.2392899999999996</v>
      </c>
      <c r="CK94">
        <v>1.8703129999999999</v>
      </c>
      <c r="CL94">
        <v>0.96890600000000004</v>
      </c>
      <c r="CM94">
        <v>1.7560119999999999</v>
      </c>
      <c r="CN94">
        <v>3.5429629999999999</v>
      </c>
      <c r="CO94">
        <v>2.0899899999999998</v>
      </c>
      <c r="CP94">
        <v>3.9746000000000001</v>
      </c>
      <c r="CQ94">
        <v>1.952566</v>
      </c>
      <c r="CR94">
        <v>0.42312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75.068904000000003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294.26620000000003</v>
      </c>
      <c r="L95">
        <v>264.41000000000003</v>
      </c>
      <c r="M95">
        <v>47.195999999999998</v>
      </c>
      <c r="N95">
        <v>120.6562</v>
      </c>
      <c r="O95">
        <v>126.477</v>
      </c>
      <c r="P95">
        <v>142.00800000000001</v>
      </c>
      <c r="Q95">
        <v>0</v>
      </c>
      <c r="R95">
        <v>12.306800000000001</v>
      </c>
      <c r="S95">
        <v>14.057415000000001</v>
      </c>
      <c r="T95">
        <v>0</v>
      </c>
      <c r="U95">
        <v>348.97500000000002</v>
      </c>
      <c r="V95">
        <v>7.9671000000000003</v>
      </c>
      <c r="W95">
        <v>21.9284</v>
      </c>
      <c r="X95">
        <v>78.169300000000007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43.261200000000002</v>
      </c>
      <c r="AH95">
        <v>0</v>
      </c>
      <c r="AI95">
        <v>0</v>
      </c>
      <c r="AJ95">
        <v>0</v>
      </c>
      <c r="AK95">
        <v>53.778599999999997</v>
      </c>
      <c r="AL95">
        <v>2.5564</v>
      </c>
      <c r="AM95">
        <v>0</v>
      </c>
      <c r="AN95">
        <v>0.71891000000000005</v>
      </c>
      <c r="AO95">
        <v>0</v>
      </c>
      <c r="AP95">
        <v>4.4835000000000003</v>
      </c>
      <c r="AQ95">
        <v>0</v>
      </c>
      <c r="AR95">
        <v>6.6239999999999997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75.068904000000003</v>
      </c>
      <c r="BA95">
        <f t="shared" si="4"/>
        <v>1699.7303290000004</v>
      </c>
      <c r="BB95">
        <v>92</v>
      </c>
      <c r="BD95">
        <v>5.33</v>
      </c>
      <c r="BE95">
        <v>1.92</v>
      </c>
      <c r="BF95">
        <v>2.96</v>
      </c>
      <c r="BG95">
        <v>1.79</v>
      </c>
      <c r="BH95">
        <v>6.3</v>
      </c>
      <c r="BI95">
        <v>1.38</v>
      </c>
      <c r="BJ95">
        <v>0.88</v>
      </c>
      <c r="BK95">
        <v>1.89</v>
      </c>
      <c r="BL95">
        <v>1.05</v>
      </c>
      <c r="BM95">
        <v>0.18</v>
      </c>
      <c r="BN95">
        <v>3.52</v>
      </c>
      <c r="BO95">
        <v>3.77</v>
      </c>
      <c r="BP95">
        <v>0.26</v>
      </c>
      <c r="BQ95">
        <v>2</v>
      </c>
      <c r="BR95">
        <v>1.0900000000000001</v>
      </c>
      <c r="BS95">
        <v>1.63</v>
      </c>
      <c r="BT95">
        <v>2.9693719999999999</v>
      </c>
      <c r="BU95">
        <v>1.342031</v>
      </c>
      <c r="BV95">
        <v>2.0177299999999998</v>
      </c>
      <c r="BW95">
        <v>1.942655</v>
      </c>
      <c r="BX95">
        <v>0.97968699999999997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5.2392899999999996</v>
      </c>
      <c r="CK95">
        <v>1.8703129999999999</v>
      </c>
      <c r="CL95">
        <v>0.96890600000000004</v>
      </c>
      <c r="CM95">
        <v>1.7560119999999999</v>
      </c>
      <c r="CN95">
        <v>3.5429629999999999</v>
      </c>
      <c r="CO95">
        <v>2.0899899999999998</v>
      </c>
      <c r="CP95">
        <v>3.9746000000000001</v>
      </c>
      <c r="CQ95">
        <v>1.952566</v>
      </c>
      <c r="CR95">
        <v>0.42312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75.068904000000003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294.26620000000003</v>
      </c>
      <c r="L96">
        <v>264.41000000000003</v>
      </c>
      <c r="M96">
        <v>47.195999999999998</v>
      </c>
      <c r="N96">
        <v>120.6562</v>
      </c>
      <c r="O96">
        <v>126.477</v>
      </c>
      <c r="P96">
        <v>142.00800000000001</v>
      </c>
      <c r="Q96">
        <v>0</v>
      </c>
      <c r="R96">
        <v>12.306800000000001</v>
      </c>
      <c r="S96">
        <v>14.057415000000001</v>
      </c>
      <c r="T96">
        <v>0</v>
      </c>
      <c r="U96">
        <v>348.97500000000002</v>
      </c>
      <c r="V96">
        <v>7.9671000000000003</v>
      </c>
      <c r="W96">
        <v>21.9284</v>
      </c>
      <c r="X96">
        <v>78.169300000000007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43.261200000000002</v>
      </c>
      <c r="AH96">
        <v>0</v>
      </c>
      <c r="AI96">
        <v>0</v>
      </c>
      <c r="AJ96">
        <v>0</v>
      </c>
      <c r="AK96">
        <v>53.778599999999997</v>
      </c>
      <c r="AL96">
        <v>2.5564</v>
      </c>
      <c r="AM96">
        <v>0</v>
      </c>
      <c r="AN96">
        <v>0.71891000000000005</v>
      </c>
      <c r="AO96">
        <v>0</v>
      </c>
      <c r="AP96">
        <v>4.4835000000000003</v>
      </c>
      <c r="AQ96">
        <v>0</v>
      </c>
      <c r="AR96">
        <v>6.6239999999999997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75.068904000000003</v>
      </c>
      <c r="BA96">
        <f t="shared" si="4"/>
        <v>1699.7303290000004</v>
      </c>
      <c r="BB96">
        <v>93</v>
      </c>
      <c r="BD96">
        <v>5.33</v>
      </c>
      <c r="BE96">
        <v>1.92</v>
      </c>
      <c r="BF96">
        <v>2.96</v>
      </c>
      <c r="BG96">
        <v>1.79</v>
      </c>
      <c r="BH96">
        <v>6.3</v>
      </c>
      <c r="BI96">
        <v>1.38</v>
      </c>
      <c r="BJ96">
        <v>0.88</v>
      </c>
      <c r="BK96">
        <v>1.89</v>
      </c>
      <c r="BL96">
        <v>1.05</v>
      </c>
      <c r="BM96">
        <v>0.18</v>
      </c>
      <c r="BN96">
        <v>3.52</v>
      </c>
      <c r="BO96">
        <v>3.77</v>
      </c>
      <c r="BP96">
        <v>0.26</v>
      </c>
      <c r="BQ96">
        <v>2</v>
      </c>
      <c r="BR96">
        <v>1.0900000000000001</v>
      </c>
      <c r="BS96">
        <v>1.63</v>
      </c>
      <c r="BT96">
        <v>2.9693719999999999</v>
      </c>
      <c r="BU96">
        <v>1.342031</v>
      </c>
      <c r="BV96">
        <v>2.0177299999999998</v>
      </c>
      <c r="BW96">
        <v>1.942655</v>
      </c>
      <c r="BX96">
        <v>0.97968699999999997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5.2392899999999996</v>
      </c>
      <c r="CK96">
        <v>1.8703129999999999</v>
      </c>
      <c r="CL96">
        <v>0.96890600000000004</v>
      </c>
      <c r="CM96">
        <v>1.7560119999999999</v>
      </c>
      <c r="CN96">
        <v>3.5429629999999999</v>
      </c>
      <c r="CO96">
        <v>2.0899899999999998</v>
      </c>
      <c r="CP96">
        <v>3.9746000000000001</v>
      </c>
      <c r="CQ96">
        <v>1.952566</v>
      </c>
      <c r="CR96">
        <v>0.42312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75.068904000000003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294.26620000000003</v>
      </c>
      <c r="L97">
        <v>264.41000000000003</v>
      </c>
      <c r="M97">
        <v>47.195999999999998</v>
      </c>
      <c r="N97">
        <v>120.6562</v>
      </c>
      <c r="O97">
        <v>126.477</v>
      </c>
      <c r="P97">
        <v>142.00800000000001</v>
      </c>
      <c r="Q97">
        <v>0</v>
      </c>
      <c r="R97">
        <v>12.306800000000001</v>
      </c>
      <c r="S97">
        <v>14.057415000000001</v>
      </c>
      <c r="T97">
        <v>0</v>
      </c>
      <c r="U97">
        <v>348.97500000000002</v>
      </c>
      <c r="V97">
        <v>7.9671000000000003</v>
      </c>
      <c r="W97">
        <v>21.9284</v>
      </c>
      <c r="X97">
        <v>78.169300000000007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43.261200000000002</v>
      </c>
      <c r="AH97">
        <v>0</v>
      </c>
      <c r="AI97">
        <v>0</v>
      </c>
      <c r="AJ97">
        <v>0</v>
      </c>
      <c r="AK97">
        <v>53.778599999999997</v>
      </c>
      <c r="AL97">
        <v>2.5564</v>
      </c>
      <c r="AM97">
        <v>0</v>
      </c>
      <c r="AN97">
        <v>0.71891000000000005</v>
      </c>
      <c r="AO97">
        <v>0</v>
      </c>
      <c r="AP97">
        <v>4.4835000000000003</v>
      </c>
      <c r="AQ97">
        <v>0</v>
      </c>
      <c r="AR97">
        <v>6.6239999999999997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75.068904000000003</v>
      </c>
      <c r="BA97">
        <f t="shared" si="4"/>
        <v>1699.7303290000004</v>
      </c>
      <c r="BB97">
        <v>94</v>
      </c>
      <c r="BD97">
        <v>5.33</v>
      </c>
      <c r="BE97">
        <v>1.92</v>
      </c>
      <c r="BF97">
        <v>2.96</v>
      </c>
      <c r="BG97">
        <v>1.79</v>
      </c>
      <c r="BH97">
        <v>6.3</v>
      </c>
      <c r="BI97">
        <v>1.38</v>
      </c>
      <c r="BJ97">
        <v>0.88</v>
      </c>
      <c r="BK97">
        <v>1.89</v>
      </c>
      <c r="BL97">
        <v>1.05</v>
      </c>
      <c r="BM97">
        <v>0.18</v>
      </c>
      <c r="BN97">
        <v>3.52</v>
      </c>
      <c r="BO97">
        <v>3.77</v>
      </c>
      <c r="BP97">
        <v>0.26</v>
      </c>
      <c r="BQ97">
        <v>2</v>
      </c>
      <c r="BR97">
        <v>1.0900000000000001</v>
      </c>
      <c r="BS97">
        <v>1.63</v>
      </c>
      <c r="BT97">
        <v>2.9693719999999999</v>
      </c>
      <c r="BU97">
        <v>1.342031</v>
      </c>
      <c r="BV97">
        <v>2.0177299999999998</v>
      </c>
      <c r="BW97">
        <v>1.942655</v>
      </c>
      <c r="BX97">
        <v>0.97968699999999997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5.2392899999999996</v>
      </c>
      <c r="CK97">
        <v>1.8703129999999999</v>
      </c>
      <c r="CL97">
        <v>0.96890600000000004</v>
      </c>
      <c r="CM97">
        <v>1.7560119999999999</v>
      </c>
      <c r="CN97">
        <v>3.5429629999999999</v>
      </c>
      <c r="CO97">
        <v>2.0899899999999998</v>
      </c>
      <c r="CP97">
        <v>3.9746000000000001</v>
      </c>
      <c r="CQ97">
        <v>1.952566</v>
      </c>
      <c r="CR97">
        <v>0.42312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75.068904000000003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294.26620000000003</v>
      </c>
      <c r="L98">
        <v>264.41000000000003</v>
      </c>
      <c r="M98">
        <v>47.195999999999998</v>
      </c>
      <c r="N98">
        <v>120.6562</v>
      </c>
      <c r="O98">
        <v>126.477</v>
      </c>
      <c r="P98">
        <v>142.00800000000001</v>
      </c>
      <c r="Q98">
        <v>0</v>
      </c>
      <c r="R98">
        <v>12.306800000000001</v>
      </c>
      <c r="S98">
        <v>14.057415000000001</v>
      </c>
      <c r="T98">
        <v>0</v>
      </c>
      <c r="U98">
        <v>348.97500000000002</v>
      </c>
      <c r="V98">
        <v>7.9671000000000003</v>
      </c>
      <c r="W98">
        <v>21.9284</v>
      </c>
      <c r="X98">
        <v>78.169300000000007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43.261200000000002</v>
      </c>
      <c r="AH98">
        <v>0</v>
      </c>
      <c r="AI98">
        <v>0</v>
      </c>
      <c r="AJ98">
        <v>0</v>
      </c>
      <c r="AK98">
        <v>53.778599999999997</v>
      </c>
      <c r="AL98">
        <v>2.5564</v>
      </c>
      <c r="AM98">
        <v>0</v>
      </c>
      <c r="AN98">
        <v>0.71891000000000005</v>
      </c>
      <c r="AO98">
        <v>0</v>
      </c>
      <c r="AP98">
        <v>4.4835000000000003</v>
      </c>
      <c r="AQ98">
        <v>0</v>
      </c>
      <c r="AR98">
        <v>6.6239999999999997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75.068904000000003</v>
      </c>
      <c r="BA98">
        <f t="shared" si="4"/>
        <v>1699.7303290000004</v>
      </c>
      <c r="BB98">
        <v>95</v>
      </c>
      <c r="BD98">
        <v>5.33</v>
      </c>
      <c r="BE98">
        <v>1.92</v>
      </c>
      <c r="BF98">
        <v>2.96</v>
      </c>
      <c r="BG98">
        <v>1.79</v>
      </c>
      <c r="BH98">
        <v>6.3</v>
      </c>
      <c r="BI98">
        <v>1.38</v>
      </c>
      <c r="BJ98">
        <v>0.88</v>
      </c>
      <c r="BK98">
        <v>1.89</v>
      </c>
      <c r="BL98">
        <v>1.05</v>
      </c>
      <c r="BM98">
        <v>0.18</v>
      </c>
      <c r="BN98">
        <v>3.52</v>
      </c>
      <c r="BO98">
        <v>3.77</v>
      </c>
      <c r="BP98">
        <v>0.26</v>
      </c>
      <c r="BQ98">
        <v>2</v>
      </c>
      <c r="BR98">
        <v>1.0900000000000001</v>
      </c>
      <c r="BS98">
        <v>1.63</v>
      </c>
      <c r="BT98">
        <v>2.9693719999999999</v>
      </c>
      <c r="BU98">
        <v>1.342031</v>
      </c>
      <c r="BV98">
        <v>2.0177299999999998</v>
      </c>
      <c r="BW98">
        <v>1.942655</v>
      </c>
      <c r="BX98">
        <v>0.97968699999999997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5.2392899999999996</v>
      </c>
      <c r="CK98">
        <v>1.8703129999999999</v>
      </c>
      <c r="CL98">
        <v>0.96890600000000004</v>
      </c>
      <c r="CM98">
        <v>1.7560119999999999</v>
      </c>
      <c r="CN98">
        <v>3.5429629999999999</v>
      </c>
      <c r="CO98">
        <v>2.0899899999999998</v>
      </c>
      <c r="CP98">
        <v>3.9746000000000001</v>
      </c>
      <c r="CQ98">
        <v>1.952566</v>
      </c>
      <c r="CR98">
        <v>0.42312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75.068904000000003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4.0250000000000003E-4</v>
      </c>
      <c r="E99">
        <f t="shared" si="6"/>
        <v>0</v>
      </c>
      <c r="F99">
        <f t="shared" si="6"/>
        <v>0</v>
      </c>
      <c r="G99">
        <f t="shared" si="6"/>
        <v>9.3341999999999991E-3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8.1652726162499878</v>
      </c>
      <c r="L99">
        <f t="shared" si="6"/>
        <v>6.1280899999999976</v>
      </c>
      <c r="M99">
        <f t="shared" si="6"/>
        <v>1.0544003807499986</v>
      </c>
      <c r="N99">
        <f t="shared" si="6"/>
        <v>2.7894345499999988</v>
      </c>
      <c r="O99">
        <f t="shared" si="6"/>
        <v>2.9236422452500039</v>
      </c>
      <c r="P99">
        <f t="shared" si="6"/>
        <v>3.3687162999999996</v>
      </c>
      <c r="Q99">
        <f t="shared" si="6"/>
        <v>0</v>
      </c>
      <c r="R99">
        <f t="shared" si="6"/>
        <v>0.34928403224999988</v>
      </c>
      <c r="S99">
        <f t="shared" si="6"/>
        <v>0.42674223375000003</v>
      </c>
      <c r="T99">
        <f t="shared" si="6"/>
        <v>0</v>
      </c>
      <c r="U99">
        <f t="shared" si="6"/>
        <v>8.3753999999999849</v>
      </c>
      <c r="V99">
        <f t="shared" si="6"/>
        <v>0.22959333699999987</v>
      </c>
      <c r="W99">
        <f t="shared" si="6"/>
        <v>0.6638339885000003</v>
      </c>
      <c r="X99">
        <f t="shared" si="6"/>
        <v>1.9751211750000002</v>
      </c>
      <c r="Y99">
        <f t="shared" si="6"/>
        <v>0</v>
      </c>
      <c r="Z99">
        <f t="shared" si="6"/>
        <v>6.9914074999999992E-2</v>
      </c>
      <c r="AA99">
        <f t="shared" si="6"/>
        <v>0.14271823999999997</v>
      </c>
      <c r="AB99">
        <f t="shared" si="6"/>
        <v>0.17572304999999994</v>
      </c>
      <c r="AC99">
        <f t="shared" si="6"/>
        <v>0.12887823950000002</v>
      </c>
      <c r="AD99">
        <f t="shared" si="6"/>
        <v>0.20400099999999999</v>
      </c>
      <c r="AE99">
        <f t="shared" si="6"/>
        <v>0.33579712400000011</v>
      </c>
      <c r="AF99">
        <f t="shared" si="6"/>
        <v>0.24027019999999985</v>
      </c>
      <c r="AG99">
        <f t="shared" si="6"/>
        <v>1.0382687999999987</v>
      </c>
      <c r="AH99">
        <f t="shared" si="6"/>
        <v>0.82195000000000029</v>
      </c>
      <c r="AI99">
        <f t="shared" si="6"/>
        <v>5.7006249999999987E-2</v>
      </c>
      <c r="AJ99">
        <f t="shared" si="6"/>
        <v>0</v>
      </c>
      <c r="AK99">
        <f t="shared" si="6"/>
        <v>1.2906863999999996</v>
      </c>
      <c r="AL99">
        <f t="shared" si="6"/>
        <v>0.3081914499999997</v>
      </c>
      <c r="AM99">
        <f t="shared" si="6"/>
        <v>0</v>
      </c>
      <c r="AN99">
        <f t="shared" si="6"/>
        <v>1.7253840000000003E-2</v>
      </c>
      <c r="AO99">
        <f t="shared" si="6"/>
        <v>7.0836359999999987E-2</v>
      </c>
      <c r="AP99">
        <f t="shared" si="6"/>
        <v>9.4601850000000043E-2</v>
      </c>
      <c r="AQ99">
        <f t="shared" si="6"/>
        <v>0.48099999999999998</v>
      </c>
      <c r="AR99">
        <f t="shared" si="6"/>
        <v>0.32913000000000009</v>
      </c>
      <c r="AS99">
        <f t="shared" si="6"/>
        <v>0.26708946000000044</v>
      </c>
      <c r="AT99">
        <f t="shared" si="6"/>
        <v>0.35046831699999947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1.8703148334999993</v>
      </c>
      <c r="BA99">
        <f t="shared" si="4"/>
        <v>44.753367047749968</v>
      </c>
      <c r="BD99">
        <f t="shared" ref="BD99:DJ99" si="7">SUM(BD3:BD98)/4000</f>
        <v>0.12723999999999985</v>
      </c>
      <c r="BE99">
        <f t="shared" si="7"/>
        <v>4.6079999999999934E-2</v>
      </c>
      <c r="BF99">
        <f t="shared" si="7"/>
        <v>6.17325000000001E-2</v>
      </c>
      <c r="BG99">
        <f t="shared" si="7"/>
        <v>4.2959999999999998E-2</v>
      </c>
      <c r="BH99">
        <f t="shared" si="7"/>
        <v>0.1512</v>
      </c>
      <c r="BI99">
        <f t="shared" si="7"/>
        <v>3.3502500000000046E-2</v>
      </c>
      <c r="BJ99">
        <f t="shared" si="7"/>
        <v>2.1212500000000002E-2</v>
      </c>
      <c r="BK99">
        <f t="shared" si="7"/>
        <v>4.3860000000000003E-2</v>
      </c>
      <c r="BL99">
        <f t="shared" si="7"/>
        <v>2.4654999999999972E-2</v>
      </c>
      <c r="BM99">
        <f t="shared" si="7"/>
        <v>4.1999999999999963E-3</v>
      </c>
      <c r="BN99">
        <f t="shared" si="7"/>
        <v>6.4430000000000098E-2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3.9119999999999946E-2</v>
      </c>
      <c r="BT99">
        <f t="shared" si="7"/>
        <v>7.1264927999999936E-2</v>
      </c>
      <c r="BU99">
        <f t="shared" si="7"/>
        <v>3.220874400000006E-2</v>
      </c>
      <c r="BV99">
        <f t="shared" si="7"/>
        <v>4.7993919999999975E-2</v>
      </c>
      <c r="BW99">
        <f t="shared" si="7"/>
        <v>4.6623720000000035E-2</v>
      </c>
      <c r="BX99">
        <f t="shared" si="7"/>
        <v>2.351248799999997E-2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0.1262958799999998</v>
      </c>
      <c r="CK99">
        <f t="shared" si="7"/>
        <v>4.4887512000000046E-2</v>
      </c>
      <c r="CL99">
        <f t="shared" si="7"/>
        <v>2.3253744000000007E-2</v>
      </c>
      <c r="CM99">
        <f t="shared" si="7"/>
        <v>7.7264527999999943E-2</v>
      </c>
      <c r="CN99">
        <f t="shared" si="7"/>
        <v>8.5031111999999798E-2</v>
      </c>
      <c r="CO99">
        <f t="shared" si="7"/>
        <v>9.8565932500000189E-2</v>
      </c>
      <c r="CP99">
        <f t="shared" si="7"/>
        <v>0.10113937500000014</v>
      </c>
      <c r="CQ99">
        <f t="shared" si="7"/>
        <v>4.6861583999999956E-2</v>
      </c>
      <c r="CR99">
        <f t="shared" si="7"/>
        <v>1.0154879999999996E-2</v>
      </c>
      <c r="CS99">
        <f t="shared" si="7"/>
        <v>6.7050960000000021E-2</v>
      </c>
      <c r="CT99">
        <f t="shared" si="7"/>
        <v>2.2822799999999998E-3</v>
      </c>
      <c r="CU99">
        <f t="shared" si="7"/>
        <v>4.2000000000000015E-3</v>
      </c>
      <c r="CV99">
        <f t="shared" si="7"/>
        <v>4.5096499999999996E-3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1.8703148334999993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365.107035</v>
      </c>
      <c r="L3">
        <v>114.13539900000001</v>
      </c>
      <c r="M3">
        <v>24.397948</v>
      </c>
      <c r="N3">
        <v>116.300511</v>
      </c>
      <c r="O3">
        <v>121.91118</v>
      </c>
      <c r="P3">
        <v>133.74180000000001</v>
      </c>
      <c r="Q3">
        <v>0</v>
      </c>
      <c r="R3">
        <v>11.142099999999999</v>
      </c>
      <c r="S3">
        <v>13.686871999999999</v>
      </c>
      <c r="T3">
        <v>0</v>
      </c>
      <c r="U3">
        <v>336.377002</v>
      </c>
      <c r="V3">
        <v>0</v>
      </c>
      <c r="W3">
        <v>12.723455</v>
      </c>
      <c r="X3">
        <v>33.736499999999999</v>
      </c>
      <c r="Y3">
        <v>0</v>
      </c>
      <c r="Z3">
        <v>1.06029</v>
      </c>
      <c r="AA3">
        <v>0</v>
      </c>
      <c r="AB3">
        <v>0</v>
      </c>
      <c r="AC3">
        <v>0</v>
      </c>
      <c r="AD3">
        <v>0</v>
      </c>
      <c r="AE3">
        <v>0</v>
      </c>
      <c r="AF3">
        <v>8.7358259999999994</v>
      </c>
      <c r="AG3">
        <v>41.699471000000003</v>
      </c>
      <c r="AH3">
        <v>0</v>
      </c>
      <c r="AI3">
        <v>0</v>
      </c>
      <c r="AJ3">
        <v>0</v>
      </c>
      <c r="AK3">
        <v>51.837192999999999</v>
      </c>
      <c r="AL3">
        <v>2.2401040000000001</v>
      </c>
      <c r="AM3">
        <v>0</v>
      </c>
      <c r="AN3">
        <v>0.69295700000000005</v>
      </c>
      <c r="AO3">
        <v>1.01169</v>
      </c>
      <c r="AP3">
        <v>5.5564020000000003</v>
      </c>
      <c r="AQ3">
        <v>0</v>
      </c>
      <c r="AR3">
        <v>6.3848739999999999</v>
      </c>
      <c r="AS3">
        <v>23.728480999999999</v>
      </c>
      <c r="AT3">
        <v>13.184609999999999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74.539177000000009</v>
      </c>
      <c r="BA3">
        <f>SUM(B3:AZ3)</f>
        <v>1513.9308770000002</v>
      </c>
      <c r="BD3">
        <v>5.14</v>
      </c>
      <c r="BE3">
        <v>1.85</v>
      </c>
      <c r="BF3">
        <v>2.13</v>
      </c>
      <c r="BG3">
        <v>1.73</v>
      </c>
      <c r="BH3">
        <v>6.07</v>
      </c>
      <c r="BI3">
        <v>1.35</v>
      </c>
      <c r="BJ3">
        <v>0.86</v>
      </c>
      <c r="BK3">
        <v>1.72</v>
      </c>
      <c r="BL3">
        <v>1.01</v>
      </c>
      <c r="BM3">
        <v>0.17</v>
      </c>
      <c r="BN3">
        <v>2.2599999999999998</v>
      </c>
      <c r="BO3">
        <v>3.63</v>
      </c>
      <c r="BP3">
        <v>0.25</v>
      </c>
      <c r="BQ3">
        <v>1.93</v>
      </c>
      <c r="BR3">
        <v>1.05</v>
      </c>
      <c r="BS3">
        <v>1.57</v>
      </c>
      <c r="BT3">
        <v>2.8621780000000001</v>
      </c>
      <c r="BU3">
        <v>1.2935840000000001</v>
      </c>
      <c r="BV3">
        <v>1.9344889999999999</v>
      </c>
      <c r="BW3">
        <v>1.872525</v>
      </c>
      <c r="BX3">
        <v>0.94432000000000005</v>
      </c>
      <c r="BY3">
        <v>2.587167</v>
      </c>
      <c r="BZ3">
        <v>1.2797860000000001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5.1225930000000002</v>
      </c>
      <c r="CK3">
        <v>1.8027949999999999</v>
      </c>
      <c r="CL3">
        <v>0.93392799999999998</v>
      </c>
      <c r="CM3">
        <v>3.38524</v>
      </c>
      <c r="CN3">
        <v>3.4150619999999998</v>
      </c>
      <c r="CO3">
        <v>4.1394690000000001</v>
      </c>
      <c r="CP3">
        <v>4.104768</v>
      </c>
      <c r="CQ3">
        <v>1.8820779999999999</v>
      </c>
      <c r="CR3">
        <v>0.40784500000000001</v>
      </c>
      <c r="CS3">
        <v>2.6929340000000002</v>
      </c>
      <c r="CT3">
        <v>0</v>
      </c>
      <c r="CU3">
        <v>0</v>
      </c>
      <c r="CV3">
        <v>0</v>
      </c>
      <c r="CW3">
        <v>1.1584159999999999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74.539177000000009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364.841161</v>
      </c>
      <c r="L4">
        <v>114.13539900000001</v>
      </c>
      <c r="M4">
        <v>24.397948</v>
      </c>
      <c r="N4">
        <v>87.495515999999995</v>
      </c>
      <c r="O4">
        <v>121.91118</v>
      </c>
      <c r="P4">
        <v>133.74180000000001</v>
      </c>
      <c r="Q4">
        <v>0</v>
      </c>
      <c r="R4">
        <v>11.142099999999999</v>
      </c>
      <c r="S4">
        <v>13.686871999999999</v>
      </c>
      <c r="T4">
        <v>0</v>
      </c>
      <c r="U4">
        <v>336.377002</v>
      </c>
      <c r="V4">
        <v>0</v>
      </c>
      <c r="W4">
        <v>9.6389999999999993</v>
      </c>
      <c r="X4">
        <v>33.736499999999999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8.7358259999999994</v>
      </c>
      <c r="AG4">
        <v>41.699471000000003</v>
      </c>
      <c r="AH4">
        <v>0</v>
      </c>
      <c r="AI4">
        <v>0</v>
      </c>
      <c r="AJ4">
        <v>0</v>
      </c>
      <c r="AK4">
        <v>51.837192999999999</v>
      </c>
      <c r="AL4">
        <v>2.2401040000000001</v>
      </c>
      <c r="AM4">
        <v>0</v>
      </c>
      <c r="AN4">
        <v>0.69295700000000005</v>
      </c>
      <c r="AO4">
        <v>1.020192</v>
      </c>
      <c r="AP4">
        <v>5.5564020000000003</v>
      </c>
      <c r="AQ4">
        <v>0</v>
      </c>
      <c r="AR4">
        <v>6.3848739999999999</v>
      </c>
      <c r="AS4">
        <v>23.728480999999999</v>
      </c>
      <c r="AT4">
        <v>13.184609999999999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74.539177000000009</v>
      </c>
      <c r="BA4">
        <f t="shared" ref="BA4:BA67" si="1">SUM(B4:AZ4)</f>
        <v>1480.723765</v>
      </c>
      <c r="BD4">
        <v>5.14</v>
      </c>
      <c r="BE4">
        <v>1.85</v>
      </c>
      <c r="BF4">
        <v>2.13</v>
      </c>
      <c r="BG4">
        <v>1.73</v>
      </c>
      <c r="BH4">
        <v>6.07</v>
      </c>
      <c r="BI4">
        <v>1.35</v>
      </c>
      <c r="BJ4">
        <v>0.86</v>
      </c>
      <c r="BK4">
        <v>1.72</v>
      </c>
      <c r="BL4">
        <v>1.01</v>
      </c>
      <c r="BM4">
        <v>0.17</v>
      </c>
      <c r="BN4">
        <v>2.2599999999999998</v>
      </c>
      <c r="BO4">
        <v>3.63</v>
      </c>
      <c r="BP4">
        <v>0.25</v>
      </c>
      <c r="BQ4">
        <v>1.93</v>
      </c>
      <c r="BR4">
        <v>1.05</v>
      </c>
      <c r="BS4">
        <v>1.57</v>
      </c>
      <c r="BT4">
        <v>2.8621780000000001</v>
      </c>
      <c r="BU4">
        <v>1.2935840000000001</v>
      </c>
      <c r="BV4">
        <v>1.9344889999999999</v>
      </c>
      <c r="BW4">
        <v>1.872525</v>
      </c>
      <c r="BX4">
        <v>0.94432000000000005</v>
      </c>
      <c r="BY4">
        <v>2.587167</v>
      </c>
      <c r="BZ4">
        <v>1.2797860000000001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5.1225930000000002</v>
      </c>
      <c r="CK4">
        <v>1.8027949999999999</v>
      </c>
      <c r="CL4">
        <v>0.93392799999999998</v>
      </c>
      <c r="CM4">
        <v>3.38524</v>
      </c>
      <c r="CN4">
        <v>3.4150619999999998</v>
      </c>
      <c r="CO4">
        <v>4.1394690000000001</v>
      </c>
      <c r="CP4">
        <v>4.104768</v>
      </c>
      <c r="CQ4">
        <v>1.8820779999999999</v>
      </c>
      <c r="CR4">
        <v>0.40784500000000001</v>
      </c>
      <c r="CS4">
        <v>2.6929340000000002</v>
      </c>
      <c r="CT4">
        <v>0</v>
      </c>
      <c r="CU4">
        <v>0</v>
      </c>
      <c r="CV4">
        <v>0</v>
      </c>
      <c r="CW4">
        <v>1.1584159999999999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74.539177000000009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364.96736299999998</v>
      </c>
      <c r="L5">
        <v>117.990999</v>
      </c>
      <c r="M5">
        <v>24.397948</v>
      </c>
      <c r="N5">
        <v>85.567716000000004</v>
      </c>
      <c r="O5">
        <v>113.925269</v>
      </c>
      <c r="P5">
        <v>133.74180000000001</v>
      </c>
      <c r="Q5">
        <v>0</v>
      </c>
      <c r="R5">
        <v>11.142099999999999</v>
      </c>
      <c r="S5">
        <v>13.686871999999999</v>
      </c>
      <c r="T5">
        <v>0</v>
      </c>
      <c r="U5">
        <v>336.377002</v>
      </c>
      <c r="V5">
        <v>0</v>
      </c>
      <c r="W5">
        <v>9.6389999999999993</v>
      </c>
      <c r="X5">
        <v>33.736499999999999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8.7358259999999994</v>
      </c>
      <c r="AG5">
        <v>41.699471000000003</v>
      </c>
      <c r="AH5">
        <v>0</v>
      </c>
      <c r="AI5">
        <v>0</v>
      </c>
      <c r="AJ5">
        <v>0</v>
      </c>
      <c r="AK5">
        <v>51.837192999999999</v>
      </c>
      <c r="AL5">
        <v>2.2401040000000001</v>
      </c>
      <c r="AM5">
        <v>0</v>
      </c>
      <c r="AN5">
        <v>0.69295700000000005</v>
      </c>
      <c r="AO5">
        <v>1.0825370000000001</v>
      </c>
      <c r="AP5">
        <v>5.5564020000000003</v>
      </c>
      <c r="AQ5">
        <v>0</v>
      </c>
      <c r="AR5">
        <v>6.3848739999999999</v>
      </c>
      <c r="AS5">
        <v>23.728480999999999</v>
      </c>
      <c r="AT5">
        <v>13.184609999999999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74.539177000000009</v>
      </c>
      <c r="BA5">
        <f t="shared" si="1"/>
        <v>1474.8542010000001</v>
      </c>
      <c r="BD5">
        <v>5.14</v>
      </c>
      <c r="BE5">
        <v>1.85</v>
      </c>
      <c r="BF5">
        <v>2.13</v>
      </c>
      <c r="BG5">
        <v>1.73</v>
      </c>
      <c r="BH5">
        <v>6.07</v>
      </c>
      <c r="BI5">
        <v>1.35</v>
      </c>
      <c r="BJ5">
        <v>0.86</v>
      </c>
      <c r="BK5">
        <v>1.72</v>
      </c>
      <c r="BL5">
        <v>1.01</v>
      </c>
      <c r="BM5">
        <v>0.17</v>
      </c>
      <c r="BN5">
        <v>2.2599999999999998</v>
      </c>
      <c r="BO5">
        <v>3.63</v>
      </c>
      <c r="BP5">
        <v>0.25</v>
      </c>
      <c r="BQ5">
        <v>1.93</v>
      </c>
      <c r="BR5">
        <v>1.05</v>
      </c>
      <c r="BS5">
        <v>1.57</v>
      </c>
      <c r="BT5">
        <v>2.8621780000000001</v>
      </c>
      <c r="BU5">
        <v>1.2935840000000001</v>
      </c>
      <c r="BV5">
        <v>1.9344889999999999</v>
      </c>
      <c r="BW5">
        <v>1.872525</v>
      </c>
      <c r="BX5">
        <v>0.94432000000000005</v>
      </c>
      <c r="BY5">
        <v>2.587167</v>
      </c>
      <c r="BZ5">
        <v>1.2797860000000001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5.1225930000000002</v>
      </c>
      <c r="CK5">
        <v>1.8027949999999999</v>
      </c>
      <c r="CL5">
        <v>0.93392799999999998</v>
      </c>
      <c r="CM5">
        <v>3.38524</v>
      </c>
      <c r="CN5">
        <v>3.4150619999999998</v>
      </c>
      <c r="CO5">
        <v>4.1394690000000001</v>
      </c>
      <c r="CP5">
        <v>4.104768</v>
      </c>
      <c r="CQ5">
        <v>1.8820779999999999</v>
      </c>
      <c r="CR5">
        <v>0.40784500000000001</v>
      </c>
      <c r="CS5">
        <v>2.6929340000000002</v>
      </c>
      <c r="CT5">
        <v>0</v>
      </c>
      <c r="CU5">
        <v>0</v>
      </c>
      <c r="CV5">
        <v>0</v>
      </c>
      <c r="CW5">
        <v>1.1584159999999999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74.539177000000009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364.75442600000002</v>
      </c>
      <c r="L6">
        <v>117.990999</v>
      </c>
      <c r="M6">
        <v>24.397948</v>
      </c>
      <c r="N6">
        <v>85.567716000000004</v>
      </c>
      <c r="O6">
        <v>101.394569</v>
      </c>
      <c r="P6">
        <v>133.74180000000001</v>
      </c>
      <c r="Q6">
        <v>0</v>
      </c>
      <c r="R6">
        <v>11.142099999999999</v>
      </c>
      <c r="S6">
        <v>13.686871999999999</v>
      </c>
      <c r="T6">
        <v>0</v>
      </c>
      <c r="U6">
        <v>336.377002</v>
      </c>
      <c r="V6">
        <v>0</v>
      </c>
      <c r="W6">
        <v>9.6389999999999993</v>
      </c>
      <c r="X6">
        <v>33.736499999999999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8.7358259999999994</v>
      </c>
      <c r="AG6">
        <v>41.699471000000003</v>
      </c>
      <c r="AH6">
        <v>0</v>
      </c>
      <c r="AI6">
        <v>0</v>
      </c>
      <c r="AJ6">
        <v>0</v>
      </c>
      <c r="AK6">
        <v>51.837192999999999</v>
      </c>
      <c r="AL6">
        <v>2.2401040000000001</v>
      </c>
      <c r="AM6">
        <v>0</v>
      </c>
      <c r="AN6">
        <v>0.69295700000000005</v>
      </c>
      <c r="AO6">
        <v>1.1108750000000001</v>
      </c>
      <c r="AP6">
        <v>5.5564020000000003</v>
      </c>
      <c r="AQ6">
        <v>0</v>
      </c>
      <c r="AR6">
        <v>6.3848739999999999</v>
      </c>
      <c r="AS6">
        <v>23.728480999999999</v>
      </c>
      <c r="AT6">
        <v>13.184609999999999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74.539177000000009</v>
      </c>
      <c r="BA6">
        <f t="shared" si="1"/>
        <v>1462.1389020000004</v>
      </c>
      <c r="BD6">
        <v>5.14</v>
      </c>
      <c r="BE6">
        <v>1.85</v>
      </c>
      <c r="BF6">
        <v>2.13</v>
      </c>
      <c r="BG6">
        <v>1.73</v>
      </c>
      <c r="BH6">
        <v>6.07</v>
      </c>
      <c r="BI6">
        <v>1.35</v>
      </c>
      <c r="BJ6">
        <v>0.86</v>
      </c>
      <c r="BK6">
        <v>1.72</v>
      </c>
      <c r="BL6">
        <v>1.01</v>
      </c>
      <c r="BM6">
        <v>0.17</v>
      </c>
      <c r="BN6">
        <v>2.2599999999999998</v>
      </c>
      <c r="BO6">
        <v>3.63</v>
      </c>
      <c r="BP6">
        <v>0.25</v>
      </c>
      <c r="BQ6">
        <v>1.93</v>
      </c>
      <c r="BR6">
        <v>1.05</v>
      </c>
      <c r="BS6">
        <v>1.57</v>
      </c>
      <c r="BT6">
        <v>2.8621780000000001</v>
      </c>
      <c r="BU6">
        <v>1.2935840000000001</v>
      </c>
      <c r="BV6">
        <v>1.9344889999999999</v>
      </c>
      <c r="BW6">
        <v>1.872525</v>
      </c>
      <c r="BX6">
        <v>0.94432000000000005</v>
      </c>
      <c r="BY6">
        <v>2.587167</v>
      </c>
      <c r="BZ6">
        <v>1.2797860000000001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5.1225930000000002</v>
      </c>
      <c r="CK6">
        <v>1.8027949999999999</v>
      </c>
      <c r="CL6">
        <v>0.93392799999999998</v>
      </c>
      <c r="CM6">
        <v>3.38524</v>
      </c>
      <c r="CN6">
        <v>3.4150619999999998</v>
      </c>
      <c r="CO6">
        <v>4.1394690000000001</v>
      </c>
      <c r="CP6">
        <v>4.104768</v>
      </c>
      <c r="CQ6">
        <v>1.8820779999999999</v>
      </c>
      <c r="CR6">
        <v>0.40784500000000001</v>
      </c>
      <c r="CS6">
        <v>2.6929340000000002</v>
      </c>
      <c r="CT6">
        <v>0</v>
      </c>
      <c r="CU6">
        <v>0</v>
      </c>
      <c r="CV6">
        <v>0</v>
      </c>
      <c r="CW6">
        <v>1.1584159999999999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74.539177000000009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365.03507999999999</v>
      </c>
      <c r="L7">
        <v>117.990999</v>
      </c>
      <c r="M7">
        <v>24.438583999999999</v>
      </c>
      <c r="N7">
        <v>85.567716000000004</v>
      </c>
      <c r="O7">
        <v>87.899968999999999</v>
      </c>
      <c r="P7">
        <v>134.282162</v>
      </c>
      <c r="Q7">
        <v>0</v>
      </c>
      <c r="R7">
        <v>11.142099999999999</v>
      </c>
      <c r="S7">
        <v>13.686871999999999</v>
      </c>
      <c r="T7">
        <v>0</v>
      </c>
      <c r="U7">
        <v>336.377002</v>
      </c>
      <c r="V7">
        <v>0</v>
      </c>
      <c r="W7">
        <v>9.6389999999999993</v>
      </c>
      <c r="X7">
        <v>33.736499999999999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8.7358259999999994</v>
      </c>
      <c r="AG7">
        <v>41.699471000000003</v>
      </c>
      <c r="AH7">
        <v>0</v>
      </c>
      <c r="AI7">
        <v>0</v>
      </c>
      <c r="AJ7">
        <v>0</v>
      </c>
      <c r="AK7">
        <v>51.837192999999999</v>
      </c>
      <c r="AL7">
        <v>2.2401040000000001</v>
      </c>
      <c r="AM7">
        <v>0</v>
      </c>
      <c r="AN7">
        <v>0.69295700000000005</v>
      </c>
      <c r="AO7">
        <v>1.1647190000000001</v>
      </c>
      <c r="AP7">
        <v>5.5564020000000003</v>
      </c>
      <c r="AQ7">
        <v>0</v>
      </c>
      <c r="AR7">
        <v>6.3848739999999999</v>
      </c>
      <c r="AS7">
        <v>23.728480999999999</v>
      </c>
      <c r="AT7">
        <v>13.184609999999999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74.549578000000011</v>
      </c>
      <c r="BA7">
        <f t="shared" si="1"/>
        <v>1449.5701990000002</v>
      </c>
      <c r="BD7">
        <v>5.14</v>
      </c>
      <c r="BE7">
        <v>1.85</v>
      </c>
      <c r="BF7">
        <v>2.13</v>
      </c>
      <c r="BG7">
        <v>1.73</v>
      </c>
      <c r="BH7">
        <v>6.07</v>
      </c>
      <c r="BI7">
        <v>1.35</v>
      </c>
      <c r="BJ7">
        <v>0.86</v>
      </c>
      <c r="BK7">
        <v>1.72</v>
      </c>
      <c r="BL7">
        <v>1.01</v>
      </c>
      <c r="BM7">
        <v>0.17</v>
      </c>
      <c r="BN7">
        <v>2.2599999999999998</v>
      </c>
      <c r="BO7">
        <v>3.63</v>
      </c>
      <c r="BP7">
        <v>0.25</v>
      </c>
      <c r="BQ7">
        <v>1.93</v>
      </c>
      <c r="BR7">
        <v>1.05</v>
      </c>
      <c r="BS7">
        <v>1.57</v>
      </c>
      <c r="BT7">
        <v>2.8621780000000001</v>
      </c>
      <c r="BU7">
        <v>1.2935840000000001</v>
      </c>
      <c r="BV7">
        <v>1.94489</v>
      </c>
      <c r="BW7">
        <v>1.872525</v>
      </c>
      <c r="BX7">
        <v>0.94432000000000005</v>
      </c>
      <c r="BY7">
        <v>2.587167</v>
      </c>
      <c r="BZ7">
        <v>1.2797860000000001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5.1225930000000002</v>
      </c>
      <c r="CK7">
        <v>1.8027949999999999</v>
      </c>
      <c r="CL7">
        <v>0.93392799999999998</v>
      </c>
      <c r="CM7">
        <v>3.38524</v>
      </c>
      <c r="CN7">
        <v>3.4150619999999998</v>
      </c>
      <c r="CO7">
        <v>4.1394690000000001</v>
      </c>
      <c r="CP7">
        <v>4.104768</v>
      </c>
      <c r="CQ7">
        <v>1.8820779999999999</v>
      </c>
      <c r="CR7">
        <v>0.40784500000000001</v>
      </c>
      <c r="CS7">
        <v>2.6929340000000002</v>
      </c>
      <c r="CT7">
        <v>0</v>
      </c>
      <c r="CU7">
        <v>0</v>
      </c>
      <c r="CV7">
        <v>0</v>
      </c>
      <c r="CW7">
        <v>1.1584159999999999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74.549578000000011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364.90571499999999</v>
      </c>
      <c r="L8">
        <v>117.990999</v>
      </c>
      <c r="M8">
        <v>24.438583999999999</v>
      </c>
      <c r="N8">
        <v>85.567716000000004</v>
      </c>
      <c r="O8">
        <v>70.549768999999998</v>
      </c>
      <c r="P8">
        <v>134.282162</v>
      </c>
      <c r="Q8">
        <v>0</v>
      </c>
      <c r="R8">
        <v>11.142099999999999</v>
      </c>
      <c r="S8">
        <v>13.686871999999999</v>
      </c>
      <c r="T8">
        <v>0</v>
      </c>
      <c r="U8">
        <v>336.377002</v>
      </c>
      <c r="V8">
        <v>0</v>
      </c>
      <c r="W8">
        <v>9.6389999999999993</v>
      </c>
      <c r="X8">
        <v>33.736499999999999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8.7358259999999994</v>
      </c>
      <c r="AG8">
        <v>41.699471000000003</v>
      </c>
      <c r="AH8">
        <v>0</v>
      </c>
      <c r="AI8">
        <v>0</v>
      </c>
      <c r="AJ8">
        <v>0</v>
      </c>
      <c r="AK8">
        <v>51.837192999999999</v>
      </c>
      <c r="AL8">
        <v>2.2401040000000001</v>
      </c>
      <c r="AM8">
        <v>0</v>
      </c>
      <c r="AN8">
        <v>0.69295700000000005</v>
      </c>
      <c r="AO8">
        <v>1.252569</v>
      </c>
      <c r="AP8">
        <v>5.5564020000000003</v>
      </c>
      <c r="AQ8">
        <v>0</v>
      </c>
      <c r="AR8">
        <v>6.3848739999999999</v>
      </c>
      <c r="AS8">
        <v>23.728480999999999</v>
      </c>
      <c r="AT8">
        <v>11.596367000000001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74.549578000000011</v>
      </c>
      <c r="BA8">
        <f t="shared" si="1"/>
        <v>1430.5902410000001</v>
      </c>
      <c r="BD8">
        <v>5.14</v>
      </c>
      <c r="BE8">
        <v>1.85</v>
      </c>
      <c r="BF8">
        <v>2.13</v>
      </c>
      <c r="BG8">
        <v>1.73</v>
      </c>
      <c r="BH8">
        <v>6.07</v>
      </c>
      <c r="BI8">
        <v>1.35</v>
      </c>
      <c r="BJ8">
        <v>0.86</v>
      </c>
      <c r="BK8">
        <v>1.72</v>
      </c>
      <c r="BL8">
        <v>1.01</v>
      </c>
      <c r="BM8">
        <v>0.17</v>
      </c>
      <c r="BN8">
        <v>2.2599999999999998</v>
      </c>
      <c r="BO8">
        <v>3.63</v>
      </c>
      <c r="BP8">
        <v>0.25</v>
      </c>
      <c r="BQ8">
        <v>1.93</v>
      </c>
      <c r="BR8">
        <v>1.05</v>
      </c>
      <c r="BS8">
        <v>1.57</v>
      </c>
      <c r="BT8">
        <v>2.8621780000000001</v>
      </c>
      <c r="BU8">
        <v>1.2935840000000001</v>
      </c>
      <c r="BV8">
        <v>1.94489</v>
      </c>
      <c r="BW8">
        <v>1.872525</v>
      </c>
      <c r="BX8">
        <v>0.94432000000000005</v>
      </c>
      <c r="BY8">
        <v>2.587167</v>
      </c>
      <c r="BZ8">
        <v>1.2797860000000001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5.1225930000000002</v>
      </c>
      <c r="CK8">
        <v>1.8027949999999999</v>
      </c>
      <c r="CL8">
        <v>0.93392799999999998</v>
      </c>
      <c r="CM8">
        <v>3.38524</v>
      </c>
      <c r="CN8">
        <v>3.4150619999999998</v>
      </c>
      <c r="CO8">
        <v>4.1394690000000001</v>
      </c>
      <c r="CP8">
        <v>4.104768</v>
      </c>
      <c r="CQ8">
        <v>1.8820779999999999</v>
      </c>
      <c r="CR8">
        <v>0.40784500000000001</v>
      </c>
      <c r="CS8">
        <v>2.6929340000000002</v>
      </c>
      <c r="CT8">
        <v>0</v>
      </c>
      <c r="CU8">
        <v>0</v>
      </c>
      <c r="CV8">
        <v>0</v>
      </c>
      <c r="CW8">
        <v>1.1584159999999999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74.549578000000011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332.23643199999998</v>
      </c>
      <c r="L9">
        <v>117.990999</v>
      </c>
      <c r="M9">
        <v>24.438583999999999</v>
      </c>
      <c r="N9">
        <v>85.567716000000004</v>
      </c>
      <c r="O9">
        <v>70.549768999999998</v>
      </c>
      <c r="P9">
        <v>114.49262</v>
      </c>
      <c r="Q9">
        <v>0</v>
      </c>
      <c r="R9">
        <v>11.142099999999999</v>
      </c>
      <c r="S9">
        <v>13.686871999999999</v>
      </c>
      <c r="T9">
        <v>0</v>
      </c>
      <c r="U9">
        <v>336.377002</v>
      </c>
      <c r="V9">
        <v>0</v>
      </c>
      <c r="W9">
        <v>9.6389999999999993</v>
      </c>
      <c r="X9">
        <v>33.736499999999999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8.7358259999999994</v>
      </c>
      <c r="AG9">
        <v>41.699471000000003</v>
      </c>
      <c r="AH9">
        <v>0</v>
      </c>
      <c r="AI9">
        <v>0</v>
      </c>
      <c r="AJ9">
        <v>0</v>
      </c>
      <c r="AK9">
        <v>51.837192999999999</v>
      </c>
      <c r="AL9">
        <v>12.32057</v>
      </c>
      <c r="AM9">
        <v>0</v>
      </c>
      <c r="AN9">
        <v>0.69295700000000005</v>
      </c>
      <c r="AO9">
        <v>1.2667379999999999</v>
      </c>
      <c r="AP9">
        <v>5.5564020000000003</v>
      </c>
      <c r="AQ9">
        <v>0</v>
      </c>
      <c r="AR9">
        <v>33.520586000000002</v>
      </c>
      <c r="AS9">
        <v>9.7247869999999992</v>
      </c>
      <c r="AT9">
        <v>7.3684139999999996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74.549578000000011</v>
      </c>
      <c r="BA9">
        <f t="shared" si="1"/>
        <v>1397.1301160000003</v>
      </c>
      <c r="BD9">
        <v>5.14</v>
      </c>
      <c r="BE9">
        <v>1.85</v>
      </c>
      <c r="BF9">
        <v>2.13</v>
      </c>
      <c r="BG9">
        <v>1.73</v>
      </c>
      <c r="BH9">
        <v>6.07</v>
      </c>
      <c r="BI9">
        <v>1.35</v>
      </c>
      <c r="BJ9">
        <v>0.86</v>
      </c>
      <c r="BK9">
        <v>1.72</v>
      </c>
      <c r="BL9">
        <v>1.01</v>
      </c>
      <c r="BM9">
        <v>0.17</v>
      </c>
      <c r="BN9">
        <v>2.2599999999999998</v>
      </c>
      <c r="BO9">
        <v>3.63</v>
      </c>
      <c r="BP9">
        <v>0.25</v>
      </c>
      <c r="BQ9">
        <v>1.93</v>
      </c>
      <c r="BR9">
        <v>1.05</v>
      </c>
      <c r="BS9">
        <v>1.57</v>
      </c>
      <c r="BT9">
        <v>2.8621780000000001</v>
      </c>
      <c r="BU9">
        <v>1.2935840000000001</v>
      </c>
      <c r="BV9">
        <v>1.94489</v>
      </c>
      <c r="BW9">
        <v>1.872525</v>
      </c>
      <c r="BX9">
        <v>0.94432000000000005</v>
      </c>
      <c r="BY9">
        <v>2.587167</v>
      </c>
      <c r="BZ9">
        <v>1.2797860000000001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5.1225930000000002</v>
      </c>
      <c r="CK9">
        <v>1.8027949999999999</v>
      </c>
      <c r="CL9">
        <v>0.93392799999999998</v>
      </c>
      <c r="CM9">
        <v>3.38524</v>
      </c>
      <c r="CN9">
        <v>3.4150619999999998</v>
      </c>
      <c r="CO9">
        <v>4.1394690000000001</v>
      </c>
      <c r="CP9">
        <v>4.104768</v>
      </c>
      <c r="CQ9">
        <v>1.8820779999999999</v>
      </c>
      <c r="CR9">
        <v>0.40784500000000001</v>
      </c>
      <c r="CS9">
        <v>2.6929340000000002</v>
      </c>
      <c r="CT9">
        <v>0</v>
      </c>
      <c r="CU9">
        <v>0</v>
      </c>
      <c r="CV9">
        <v>0</v>
      </c>
      <c r="CW9">
        <v>1.1584159999999999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74.549578000000011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332.23643199999998</v>
      </c>
      <c r="L10">
        <v>117.990999</v>
      </c>
      <c r="M10">
        <v>24.438583999999999</v>
      </c>
      <c r="N10">
        <v>85.567716000000004</v>
      </c>
      <c r="O10">
        <v>70.549768999999998</v>
      </c>
      <c r="P10">
        <v>114.49262</v>
      </c>
      <c r="Q10">
        <v>0</v>
      </c>
      <c r="R10">
        <v>11.142099999999999</v>
      </c>
      <c r="S10">
        <v>13.686871999999999</v>
      </c>
      <c r="T10">
        <v>0</v>
      </c>
      <c r="U10">
        <v>336.377002</v>
      </c>
      <c r="V10">
        <v>0</v>
      </c>
      <c r="W10">
        <v>9.6389999999999993</v>
      </c>
      <c r="X10">
        <v>33.736499999999999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8.7358259999999994</v>
      </c>
      <c r="AG10">
        <v>41.699471000000003</v>
      </c>
      <c r="AH10">
        <v>0</v>
      </c>
      <c r="AI10">
        <v>0</v>
      </c>
      <c r="AJ10">
        <v>0</v>
      </c>
      <c r="AK10">
        <v>51.837192999999999</v>
      </c>
      <c r="AL10">
        <v>22.401036000000001</v>
      </c>
      <c r="AM10">
        <v>0</v>
      </c>
      <c r="AN10">
        <v>0.69295700000000005</v>
      </c>
      <c r="AO10">
        <v>1.286575</v>
      </c>
      <c r="AP10">
        <v>5.5564020000000003</v>
      </c>
      <c r="AQ10">
        <v>0</v>
      </c>
      <c r="AR10">
        <v>33.520586000000002</v>
      </c>
      <c r="AS10">
        <v>9.7247869999999992</v>
      </c>
      <c r="AT10">
        <v>11.014542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74.549578000000011</v>
      </c>
      <c r="BA10">
        <f t="shared" si="1"/>
        <v>1410.8765470000001</v>
      </c>
      <c r="BD10">
        <v>5.14</v>
      </c>
      <c r="BE10">
        <v>1.85</v>
      </c>
      <c r="BF10">
        <v>2.13</v>
      </c>
      <c r="BG10">
        <v>1.73</v>
      </c>
      <c r="BH10">
        <v>6.07</v>
      </c>
      <c r="BI10">
        <v>1.35</v>
      </c>
      <c r="BJ10">
        <v>0.86</v>
      </c>
      <c r="BK10">
        <v>1.72</v>
      </c>
      <c r="BL10">
        <v>1.01</v>
      </c>
      <c r="BM10">
        <v>0.17</v>
      </c>
      <c r="BN10">
        <v>2.2599999999999998</v>
      </c>
      <c r="BO10">
        <v>3.63</v>
      </c>
      <c r="BP10">
        <v>0.25</v>
      </c>
      <c r="BQ10">
        <v>1.93</v>
      </c>
      <c r="BR10">
        <v>1.05</v>
      </c>
      <c r="BS10">
        <v>1.57</v>
      </c>
      <c r="BT10">
        <v>2.8621780000000001</v>
      </c>
      <c r="BU10">
        <v>1.2935840000000001</v>
      </c>
      <c r="BV10">
        <v>1.94489</v>
      </c>
      <c r="BW10">
        <v>1.872525</v>
      </c>
      <c r="BX10">
        <v>0.94432000000000005</v>
      </c>
      <c r="BY10">
        <v>2.587167</v>
      </c>
      <c r="BZ10">
        <v>1.2797860000000001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5.1225930000000002</v>
      </c>
      <c r="CK10">
        <v>1.8027949999999999</v>
      </c>
      <c r="CL10">
        <v>0.93392799999999998</v>
      </c>
      <c r="CM10">
        <v>3.38524</v>
      </c>
      <c r="CN10">
        <v>3.4150619999999998</v>
      </c>
      <c r="CO10">
        <v>4.1394690000000001</v>
      </c>
      <c r="CP10">
        <v>4.104768</v>
      </c>
      <c r="CQ10">
        <v>1.8820779999999999</v>
      </c>
      <c r="CR10">
        <v>0.40784500000000001</v>
      </c>
      <c r="CS10">
        <v>2.6929340000000002</v>
      </c>
      <c r="CT10">
        <v>0</v>
      </c>
      <c r="CU10">
        <v>0</v>
      </c>
      <c r="CV10">
        <v>0</v>
      </c>
      <c r="CW10">
        <v>1.1584159999999999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74.549578000000011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332.23643199999998</v>
      </c>
      <c r="L11">
        <v>117.990999</v>
      </c>
      <c r="M11">
        <v>29.217448000000001</v>
      </c>
      <c r="N11">
        <v>90.387215999999995</v>
      </c>
      <c r="O11">
        <v>85.008268999999999</v>
      </c>
      <c r="P11">
        <v>121.23992</v>
      </c>
      <c r="Q11">
        <v>0</v>
      </c>
      <c r="R11">
        <v>11.182956000000001</v>
      </c>
      <c r="S11">
        <v>13.796008</v>
      </c>
      <c r="T11">
        <v>0</v>
      </c>
      <c r="U11">
        <v>336.377002</v>
      </c>
      <c r="V11">
        <v>0</v>
      </c>
      <c r="W11">
        <v>9.4654980000000002</v>
      </c>
      <c r="X11">
        <v>33.215994000000002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8.7358259999999994</v>
      </c>
      <c r="AG11">
        <v>41.699471000000003</v>
      </c>
      <c r="AH11">
        <v>0</v>
      </c>
      <c r="AI11">
        <v>0</v>
      </c>
      <c r="AJ11">
        <v>0</v>
      </c>
      <c r="AK11">
        <v>51.837192999999999</v>
      </c>
      <c r="AL11">
        <v>64.963003999999998</v>
      </c>
      <c r="AM11">
        <v>0</v>
      </c>
      <c r="AN11">
        <v>0.69295700000000005</v>
      </c>
      <c r="AO11">
        <v>1.3120799999999999</v>
      </c>
      <c r="AP11">
        <v>8.0259129999999992</v>
      </c>
      <c r="AQ11">
        <v>0</v>
      </c>
      <c r="AR11">
        <v>6.3848739999999999</v>
      </c>
      <c r="AS11">
        <v>9.7247869999999992</v>
      </c>
      <c r="AT11">
        <v>10.710221000000001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74.549578000000011</v>
      </c>
      <c r="BA11">
        <f t="shared" si="1"/>
        <v>1458.7536460000001</v>
      </c>
      <c r="BD11">
        <v>5.14</v>
      </c>
      <c r="BE11">
        <v>1.85</v>
      </c>
      <c r="BF11">
        <v>2.13</v>
      </c>
      <c r="BG11">
        <v>1.73</v>
      </c>
      <c r="BH11">
        <v>6.07</v>
      </c>
      <c r="BI11">
        <v>1.35</v>
      </c>
      <c r="BJ11">
        <v>0.86</v>
      </c>
      <c r="BK11">
        <v>1.72</v>
      </c>
      <c r="BL11">
        <v>1.01</v>
      </c>
      <c r="BM11">
        <v>0.17</v>
      </c>
      <c r="BN11">
        <v>2.2599999999999998</v>
      </c>
      <c r="BO11">
        <v>3.63</v>
      </c>
      <c r="BP11">
        <v>0.25</v>
      </c>
      <c r="BQ11">
        <v>1.93</v>
      </c>
      <c r="BR11">
        <v>1.05</v>
      </c>
      <c r="BS11">
        <v>1.57</v>
      </c>
      <c r="BT11">
        <v>2.8621780000000001</v>
      </c>
      <c r="BU11">
        <v>1.2935840000000001</v>
      </c>
      <c r="BV11">
        <v>1.94489</v>
      </c>
      <c r="BW11">
        <v>1.872525</v>
      </c>
      <c r="BX11">
        <v>0.94432000000000005</v>
      </c>
      <c r="BY11">
        <v>2.587167</v>
      </c>
      <c r="BZ11">
        <v>1.2797860000000001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5.1225930000000002</v>
      </c>
      <c r="CK11">
        <v>1.8027949999999999</v>
      </c>
      <c r="CL11">
        <v>0.93392799999999998</v>
      </c>
      <c r="CM11">
        <v>3.38524</v>
      </c>
      <c r="CN11">
        <v>3.4150619999999998</v>
      </c>
      <c r="CO11">
        <v>4.1394690000000001</v>
      </c>
      <c r="CP11">
        <v>4.104768</v>
      </c>
      <c r="CQ11">
        <v>1.8820779999999999</v>
      </c>
      <c r="CR11">
        <v>0.40784500000000001</v>
      </c>
      <c r="CS11">
        <v>2.6929340000000002</v>
      </c>
      <c r="CT11">
        <v>0</v>
      </c>
      <c r="CU11">
        <v>0</v>
      </c>
      <c r="CV11">
        <v>0</v>
      </c>
      <c r="CW11">
        <v>1.1584159999999999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74.549578000000011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332.23643199999998</v>
      </c>
      <c r="L12">
        <v>117.990999</v>
      </c>
      <c r="M12">
        <v>29.217448000000001</v>
      </c>
      <c r="N12">
        <v>90.387215999999995</v>
      </c>
      <c r="O12">
        <v>85.008268999999999</v>
      </c>
      <c r="P12">
        <v>121.23992</v>
      </c>
      <c r="Q12">
        <v>0</v>
      </c>
      <c r="R12">
        <v>11.182956000000001</v>
      </c>
      <c r="S12">
        <v>13.796008</v>
      </c>
      <c r="T12">
        <v>0</v>
      </c>
      <c r="U12">
        <v>336.377002</v>
      </c>
      <c r="V12">
        <v>0</v>
      </c>
      <c r="W12">
        <v>9.4654980000000002</v>
      </c>
      <c r="X12">
        <v>33.215994000000002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8.7358259999999994</v>
      </c>
      <c r="AG12">
        <v>41.699471000000003</v>
      </c>
      <c r="AH12">
        <v>0</v>
      </c>
      <c r="AI12">
        <v>0</v>
      </c>
      <c r="AJ12">
        <v>0</v>
      </c>
      <c r="AK12">
        <v>51.837192999999999</v>
      </c>
      <c r="AL12">
        <v>64.963003999999998</v>
      </c>
      <c r="AM12">
        <v>0</v>
      </c>
      <c r="AN12">
        <v>0.69295700000000005</v>
      </c>
      <c r="AO12">
        <v>1.3545879999999999</v>
      </c>
      <c r="AP12">
        <v>8.0259129999999992</v>
      </c>
      <c r="AQ12">
        <v>0</v>
      </c>
      <c r="AR12">
        <v>6.3848739999999999</v>
      </c>
      <c r="AS12">
        <v>9.7247869999999992</v>
      </c>
      <c r="AT12">
        <v>13.184609999999999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74.549578000000011</v>
      </c>
      <c r="BA12">
        <f t="shared" si="1"/>
        <v>1461.2705430000001</v>
      </c>
      <c r="BD12">
        <v>5.14</v>
      </c>
      <c r="BE12">
        <v>1.85</v>
      </c>
      <c r="BF12">
        <v>2.13</v>
      </c>
      <c r="BG12">
        <v>1.73</v>
      </c>
      <c r="BH12">
        <v>6.07</v>
      </c>
      <c r="BI12">
        <v>1.35</v>
      </c>
      <c r="BJ12">
        <v>0.86</v>
      </c>
      <c r="BK12">
        <v>1.72</v>
      </c>
      <c r="BL12">
        <v>1.01</v>
      </c>
      <c r="BM12">
        <v>0.17</v>
      </c>
      <c r="BN12">
        <v>2.2599999999999998</v>
      </c>
      <c r="BO12">
        <v>3.63</v>
      </c>
      <c r="BP12">
        <v>0.25</v>
      </c>
      <c r="BQ12">
        <v>1.93</v>
      </c>
      <c r="BR12">
        <v>1.05</v>
      </c>
      <c r="BS12">
        <v>1.57</v>
      </c>
      <c r="BT12">
        <v>2.8621780000000001</v>
      </c>
      <c r="BU12">
        <v>1.2935840000000001</v>
      </c>
      <c r="BV12">
        <v>1.94489</v>
      </c>
      <c r="BW12">
        <v>1.872525</v>
      </c>
      <c r="BX12">
        <v>0.94432000000000005</v>
      </c>
      <c r="BY12">
        <v>2.587167</v>
      </c>
      <c r="BZ12">
        <v>1.2797860000000001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5.1225930000000002</v>
      </c>
      <c r="CK12">
        <v>1.8027949999999999</v>
      </c>
      <c r="CL12">
        <v>0.93392799999999998</v>
      </c>
      <c r="CM12">
        <v>3.38524</v>
      </c>
      <c r="CN12">
        <v>3.4150619999999998</v>
      </c>
      <c r="CO12">
        <v>4.1394690000000001</v>
      </c>
      <c r="CP12">
        <v>4.104768</v>
      </c>
      <c r="CQ12">
        <v>1.8820779999999999</v>
      </c>
      <c r="CR12">
        <v>0.40784500000000001</v>
      </c>
      <c r="CS12">
        <v>2.6929340000000002</v>
      </c>
      <c r="CT12">
        <v>0</v>
      </c>
      <c r="CU12">
        <v>0</v>
      </c>
      <c r="CV12">
        <v>0</v>
      </c>
      <c r="CW12">
        <v>1.1584159999999999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74.549578000000011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332.23643199999998</v>
      </c>
      <c r="L13">
        <v>251.97309899999999</v>
      </c>
      <c r="M13">
        <v>29.217448000000001</v>
      </c>
      <c r="N13">
        <v>90.387215999999995</v>
      </c>
      <c r="O13">
        <v>85.008268999999999</v>
      </c>
      <c r="P13">
        <v>134.282162</v>
      </c>
      <c r="Q13">
        <v>0</v>
      </c>
      <c r="R13">
        <v>11.182956000000001</v>
      </c>
      <c r="S13">
        <v>13.796008</v>
      </c>
      <c r="T13">
        <v>0</v>
      </c>
      <c r="U13">
        <v>336.377002</v>
      </c>
      <c r="V13">
        <v>0</v>
      </c>
      <c r="W13">
        <v>9.4654980000000002</v>
      </c>
      <c r="X13">
        <v>33.215994000000002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8.7358259999999994</v>
      </c>
      <c r="AG13">
        <v>41.699471000000003</v>
      </c>
      <c r="AH13">
        <v>0</v>
      </c>
      <c r="AI13">
        <v>0</v>
      </c>
      <c r="AJ13">
        <v>0</v>
      </c>
      <c r="AK13">
        <v>51.837192999999999</v>
      </c>
      <c r="AL13">
        <v>64.963003999999998</v>
      </c>
      <c r="AM13">
        <v>0</v>
      </c>
      <c r="AN13">
        <v>0.69295700000000005</v>
      </c>
      <c r="AO13">
        <v>1.334751</v>
      </c>
      <c r="AP13">
        <v>8.0259129999999992</v>
      </c>
      <c r="AQ13">
        <v>0</v>
      </c>
      <c r="AR13">
        <v>6.3848739999999999</v>
      </c>
      <c r="AS13">
        <v>9.7247869999999992</v>
      </c>
      <c r="AT13">
        <v>12.591631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74.549578000000011</v>
      </c>
      <c r="BA13">
        <f t="shared" si="1"/>
        <v>1607.6820690000002</v>
      </c>
      <c r="BD13">
        <v>5.14</v>
      </c>
      <c r="BE13">
        <v>1.85</v>
      </c>
      <c r="BF13">
        <v>2.13</v>
      </c>
      <c r="BG13">
        <v>1.73</v>
      </c>
      <c r="BH13">
        <v>6.07</v>
      </c>
      <c r="BI13">
        <v>1.35</v>
      </c>
      <c r="BJ13">
        <v>0.86</v>
      </c>
      <c r="BK13">
        <v>1.72</v>
      </c>
      <c r="BL13">
        <v>1.01</v>
      </c>
      <c r="BM13">
        <v>0.17</v>
      </c>
      <c r="BN13">
        <v>2.2599999999999998</v>
      </c>
      <c r="BO13">
        <v>3.63</v>
      </c>
      <c r="BP13">
        <v>0.25</v>
      </c>
      <c r="BQ13">
        <v>1.93</v>
      </c>
      <c r="BR13">
        <v>1.05</v>
      </c>
      <c r="BS13">
        <v>1.57</v>
      </c>
      <c r="BT13">
        <v>2.8621780000000001</v>
      </c>
      <c r="BU13">
        <v>1.2935840000000001</v>
      </c>
      <c r="BV13">
        <v>1.94489</v>
      </c>
      <c r="BW13">
        <v>1.872525</v>
      </c>
      <c r="BX13">
        <v>0.94432000000000005</v>
      </c>
      <c r="BY13">
        <v>2.587167</v>
      </c>
      <c r="BZ13">
        <v>1.2797860000000001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5.1225930000000002</v>
      </c>
      <c r="CK13">
        <v>1.8027949999999999</v>
      </c>
      <c r="CL13">
        <v>0.93392799999999998</v>
      </c>
      <c r="CM13">
        <v>3.38524</v>
      </c>
      <c r="CN13">
        <v>3.4150619999999998</v>
      </c>
      <c r="CO13">
        <v>4.1394690000000001</v>
      </c>
      <c r="CP13">
        <v>4.104768</v>
      </c>
      <c r="CQ13">
        <v>1.8820779999999999</v>
      </c>
      <c r="CR13">
        <v>0.40784500000000001</v>
      </c>
      <c r="CS13">
        <v>2.6929340000000002</v>
      </c>
      <c r="CT13">
        <v>0</v>
      </c>
      <c r="CU13">
        <v>0</v>
      </c>
      <c r="CV13">
        <v>0</v>
      </c>
      <c r="CW13">
        <v>1.1584159999999999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74.549578000000011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332.23643199999998</v>
      </c>
      <c r="L14">
        <v>251.97309899999999</v>
      </c>
      <c r="M14">
        <v>29.217448000000001</v>
      </c>
      <c r="N14">
        <v>90.387215999999995</v>
      </c>
      <c r="O14">
        <v>85.008268999999999</v>
      </c>
      <c r="P14">
        <v>134.282162</v>
      </c>
      <c r="Q14">
        <v>0</v>
      </c>
      <c r="R14">
        <v>11.182956000000001</v>
      </c>
      <c r="S14">
        <v>13.796008</v>
      </c>
      <c r="T14">
        <v>0</v>
      </c>
      <c r="U14">
        <v>336.377002</v>
      </c>
      <c r="V14">
        <v>0</v>
      </c>
      <c r="W14">
        <v>9.4654980000000002</v>
      </c>
      <c r="X14">
        <v>33.215994000000002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8.7358259999999994</v>
      </c>
      <c r="AG14">
        <v>41.699471000000003</v>
      </c>
      <c r="AH14">
        <v>0</v>
      </c>
      <c r="AI14">
        <v>0</v>
      </c>
      <c r="AJ14">
        <v>0</v>
      </c>
      <c r="AK14">
        <v>51.837192999999999</v>
      </c>
      <c r="AL14">
        <v>64.963003999999998</v>
      </c>
      <c r="AM14">
        <v>0</v>
      </c>
      <c r="AN14">
        <v>0.69295700000000005</v>
      </c>
      <c r="AO14">
        <v>1.326249</v>
      </c>
      <c r="AP14">
        <v>8.0259129999999992</v>
      </c>
      <c r="AQ14">
        <v>0</v>
      </c>
      <c r="AR14">
        <v>6.3848739999999999</v>
      </c>
      <c r="AS14">
        <v>9.7247869999999992</v>
      </c>
      <c r="AT14">
        <v>13.184609999999999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74.549578000000011</v>
      </c>
      <c r="BA14">
        <f t="shared" si="1"/>
        <v>1608.2665460000001</v>
      </c>
      <c r="BD14">
        <v>5.14</v>
      </c>
      <c r="BE14">
        <v>1.85</v>
      </c>
      <c r="BF14">
        <v>2.13</v>
      </c>
      <c r="BG14">
        <v>1.73</v>
      </c>
      <c r="BH14">
        <v>6.07</v>
      </c>
      <c r="BI14">
        <v>1.35</v>
      </c>
      <c r="BJ14">
        <v>0.86</v>
      </c>
      <c r="BK14">
        <v>1.72</v>
      </c>
      <c r="BL14">
        <v>1.01</v>
      </c>
      <c r="BM14">
        <v>0.17</v>
      </c>
      <c r="BN14">
        <v>2.2599999999999998</v>
      </c>
      <c r="BO14">
        <v>3.63</v>
      </c>
      <c r="BP14">
        <v>0.25</v>
      </c>
      <c r="BQ14">
        <v>1.93</v>
      </c>
      <c r="BR14">
        <v>1.05</v>
      </c>
      <c r="BS14">
        <v>1.57</v>
      </c>
      <c r="BT14">
        <v>2.8621780000000001</v>
      </c>
      <c r="BU14">
        <v>1.2935840000000001</v>
      </c>
      <c r="BV14">
        <v>1.94489</v>
      </c>
      <c r="BW14">
        <v>1.872525</v>
      </c>
      <c r="BX14">
        <v>0.94432000000000005</v>
      </c>
      <c r="BY14">
        <v>2.587167</v>
      </c>
      <c r="BZ14">
        <v>1.2797860000000001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5.1225930000000002</v>
      </c>
      <c r="CK14">
        <v>1.8027949999999999</v>
      </c>
      <c r="CL14">
        <v>0.93392799999999998</v>
      </c>
      <c r="CM14">
        <v>3.38524</v>
      </c>
      <c r="CN14">
        <v>3.4150619999999998</v>
      </c>
      <c r="CO14">
        <v>4.1394690000000001</v>
      </c>
      <c r="CP14">
        <v>4.104768</v>
      </c>
      <c r="CQ14">
        <v>1.8820779999999999</v>
      </c>
      <c r="CR14">
        <v>0.40784500000000001</v>
      </c>
      <c r="CS14">
        <v>2.6929340000000002</v>
      </c>
      <c r="CT14">
        <v>0</v>
      </c>
      <c r="CU14">
        <v>0</v>
      </c>
      <c r="CV14">
        <v>0</v>
      </c>
      <c r="CW14">
        <v>1.1584159999999999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74.549578000000011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332.23643199999998</v>
      </c>
      <c r="L15">
        <v>251.97309899999999</v>
      </c>
      <c r="M15">
        <v>29.217448000000001</v>
      </c>
      <c r="N15">
        <v>90.387215999999995</v>
      </c>
      <c r="O15">
        <v>85.008268999999999</v>
      </c>
      <c r="P15">
        <v>134.282162</v>
      </c>
      <c r="Q15">
        <v>0</v>
      </c>
      <c r="R15">
        <v>11.432504</v>
      </c>
      <c r="S15">
        <v>14.06681</v>
      </c>
      <c r="T15">
        <v>0</v>
      </c>
      <c r="U15">
        <v>336.377002</v>
      </c>
      <c r="V15">
        <v>0</v>
      </c>
      <c r="W15">
        <v>9.4654980000000002</v>
      </c>
      <c r="X15">
        <v>33.215994000000002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8.7358259999999994</v>
      </c>
      <c r="AG15">
        <v>41.699471000000003</v>
      </c>
      <c r="AH15">
        <v>0</v>
      </c>
      <c r="AI15">
        <v>0</v>
      </c>
      <c r="AJ15">
        <v>0</v>
      </c>
      <c r="AK15">
        <v>51.837192999999999</v>
      </c>
      <c r="AL15">
        <v>64.963003999999998</v>
      </c>
      <c r="AM15">
        <v>0</v>
      </c>
      <c r="AN15">
        <v>0.69295700000000005</v>
      </c>
      <c r="AO15">
        <v>1.326249</v>
      </c>
      <c r="AP15">
        <v>5.5564020000000003</v>
      </c>
      <c r="AQ15">
        <v>0</v>
      </c>
      <c r="AR15">
        <v>6.3848739999999999</v>
      </c>
      <c r="AS15">
        <v>9.7247869999999992</v>
      </c>
      <c r="AT15">
        <v>14.455416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74.549578000000011</v>
      </c>
      <c r="BA15">
        <f t="shared" si="1"/>
        <v>1607.5881910000001</v>
      </c>
      <c r="BD15">
        <v>5.14</v>
      </c>
      <c r="BE15">
        <v>1.85</v>
      </c>
      <c r="BF15">
        <v>2.13</v>
      </c>
      <c r="BG15">
        <v>1.73</v>
      </c>
      <c r="BH15">
        <v>6.07</v>
      </c>
      <c r="BI15">
        <v>1.35</v>
      </c>
      <c r="BJ15">
        <v>0.86</v>
      </c>
      <c r="BK15">
        <v>1.72</v>
      </c>
      <c r="BL15">
        <v>1.01</v>
      </c>
      <c r="BM15">
        <v>0.17</v>
      </c>
      <c r="BN15">
        <v>2.2599999999999998</v>
      </c>
      <c r="BO15">
        <v>3.63</v>
      </c>
      <c r="BP15">
        <v>0.25</v>
      </c>
      <c r="BQ15">
        <v>1.93</v>
      </c>
      <c r="BR15">
        <v>1.05</v>
      </c>
      <c r="BS15">
        <v>1.57</v>
      </c>
      <c r="BT15">
        <v>2.8621780000000001</v>
      </c>
      <c r="BU15">
        <v>1.2935840000000001</v>
      </c>
      <c r="BV15">
        <v>1.94489</v>
      </c>
      <c r="BW15">
        <v>1.872525</v>
      </c>
      <c r="BX15">
        <v>0.94432000000000005</v>
      </c>
      <c r="BY15">
        <v>2.587167</v>
      </c>
      <c r="BZ15">
        <v>1.2797860000000001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5.1225930000000002</v>
      </c>
      <c r="CK15">
        <v>1.8027949999999999</v>
      </c>
      <c r="CL15">
        <v>0.93392799999999998</v>
      </c>
      <c r="CM15">
        <v>3.38524</v>
      </c>
      <c r="CN15">
        <v>3.4150619999999998</v>
      </c>
      <c r="CO15">
        <v>4.1394690000000001</v>
      </c>
      <c r="CP15">
        <v>4.104768</v>
      </c>
      <c r="CQ15">
        <v>1.8820779999999999</v>
      </c>
      <c r="CR15">
        <v>0.40784500000000001</v>
      </c>
      <c r="CS15">
        <v>2.6929340000000002</v>
      </c>
      <c r="CT15">
        <v>0</v>
      </c>
      <c r="CU15">
        <v>0</v>
      </c>
      <c r="CV15">
        <v>0</v>
      </c>
      <c r="CW15">
        <v>1.1584159999999999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74.549578000000011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332.23643199999998</v>
      </c>
      <c r="L16">
        <v>251.97309899999999</v>
      </c>
      <c r="M16">
        <v>29.217448000000001</v>
      </c>
      <c r="N16">
        <v>90.387215999999995</v>
      </c>
      <c r="O16">
        <v>94.647268999999994</v>
      </c>
      <c r="P16">
        <v>134.282162</v>
      </c>
      <c r="Q16">
        <v>0</v>
      </c>
      <c r="R16">
        <v>11.432504</v>
      </c>
      <c r="S16">
        <v>14.06681</v>
      </c>
      <c r="T16">
        <v>0</v>
      </c>
      <c r="U16">
        <v>336.377002</v>
      </c>
      <c r="V16">
        <v>0</v>
      </c>
      <c r="W16">
        <v>9.4654980000000002</v>
      </c>
      <c r="X16">
        <v>33.215994000000002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8.7358259999999994</v>
      </c>
      <c r="AG16">
        <v>41.699471000000003</v>
      </c>
      <c r="AH16">
        <v>0</v>
      </c>
      <c r="AI16">
        <v>0</v>
      </c>
      <c r="AJ16">
        <v>0</v>
      </c>
      <c r="AK16">
        <v>51.837192999999999</v>
      </c>
      <c r="AL16">
        <v>22.401036000000001</v>
      </c>
      <c r="AM16">
        <v>0</v>
      </c>
      <c r="AN16">
        <v>0.69295700000000005</v>
      </c>
      <c r="AO16">
        <v>1.2695719999999999</v>
      </c>
      <c r="AP16">
        <v>5.5564020000000003</v>
      </c>
      <c r="AQ16">
        <v>0</v>
      </c>
      <c r="AR16">
        <v>6.3848739999999999</v>
      </c>
      <c r="AS16">
        <v>9.7247869999999992</v>
      </c>
      <c r="AT16">
        <v>9.7051289999999995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74.549578000000011</v>
      </c>
      <c r="BA16">
        <f t="shared" si="1"/>
        <v>1569.8582590000001</v>
      </c>
      <c r="BD16">
        <v>5.14</v>
      </c>
      <c r="BE16">
        <v>1.85</v>
      </c>
      <c r="BF16">
        <v>2.13</v>
      </c>
      <c r="BG16">
        <v>1.73</v>
      </c>
      <c r="BH16">
        <v>6.07</v>
      </c>
      <c r="BI16">
        <v>1.35</v>
      </c>
      <c r="BJ16">
        <v>0.86</v>
      </c>
      <c r="BK16">
        <v>1.72</v>
      </c>
      <c r="BL16">
        <v>1.01</v>
      </c>
      <c r="BM16">
        <v>0.17</v>
      </c>
      <c r="BN16">
        <v>2.2599999999999998</v>
      </c>
      <c r="BO16">
        <v>3.63</v>
      </c>
      <c r="BP16">
        <v>0.25</v>
      </c>
      <c r="BQ16">
        <v>1.93</v>
      </c>
      <c r="BR16">
        <v>1.05</v>
      </c>
      <c r="BS16">
        <v>1.57</v>
      </c>
      <c r="BT16">
        <v>2.8621780000000001</v>
      </c>
      <c r="BU16">
        <v>1.2935840000000001</v>
      </c>
      <c r="BV16">
        <v>1.94489</v>
      </c>
      <c r="BW16">
        <v>1.872525</v>
      </c>
      <c r="BX16">
        <v>0.94432000000000005</v>
      </c>
      <c r="BY16">
        <v>2.587167</v>
      </c>
      <c r="BZ16">
        <v>1.2797860000000001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5.1225930000000002</v>
      </c>
      <c r="CK16">
        <v>1.8027949999999999</v>
      </c>
      <c r="CL16">
        <v>0.93392799999999998</v>
      </c>
      <c r="CM16">
        <v>3.38524</v>
      </c>
      <c r="CN16">
        <v>3.4150619999999998</v>
      </c>
      <c r="CO16">
        <v>4.1394690000000001</v>
      </c>
      <c r="CP16">
        <v>4.104768</v>
      </c>
      <c r="CQ16">
        <v>1.8820779999999999</v>
      </c>
      <c r="CR16">
        <v>0.40784500000000001</v>
      </c>
      <c r="CS16">
        <v>2.6929340000000002</v>
      </c>
      <c r="CT16">
        <v>0</v>
      </c>
      <c r="CU16">
        <v>0</v>
      </c>
      <c r="CV16">
        <v>0</v>
      </c>
      <c r="CW16">
        <v>1.1584159999999999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74.549578000000011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332.23643199999998</v>
      </c>
      <c r="L17">
        <v>251.97309899999999</v>
      </c>
      <c r="M17">
        <v>29.217448000000001</v>
      </c>
      <c r="N17">
        <v>90.387215999999995</v>
      </c>
      <c r="O17">
        <v>119.20935</v>
      </c>
      <c r="P17">
        <v>134.282162</v>
      </c>
      <c r="Q17">
        <v>0</v>
      </c>
      <c r="R17">
        <v>11.432504</v>
      </c>
      <c r="S17">
        <v>14.06681</v>
      </c>
      <c r="T17">
        <v>0</v>
      </c>
      <c r="U17">
        <v>336.377002</v>
      </c>
      <c r="V17">
        <v>0</v>
      </c>
      <c r="W17">
        <v>9.6389999999999993</v>
      </c>
      <c r="X17">
        <v>33.736499999999999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8.7358259999999994</v>
      </c>
      <c r="AG17">
        <v>41.699471000000003</v>
      </c>
      <c r="AH17">
        <v>0</v>
      </c>
      <c r="AI17">
        <v>0</v>
      </c>
      <c r="AJ17">
        <v>0</v>
      </c>
      <c r="AK17">
        <v>51.837192999999999</v>
      </c>
      <c r="AL17">
        <v>12.32057</v>
      </c>
      <c r="AM17">
        <v>0</v>
      </c>
      <c r="AN17">
        <v>0.69295700000000005</v>
      </c>
      <c r="AO17">
        <v>1.2327319999999999</v>
      </c>
      <c r="AP17">
        <v>5.5564020000000003</v>
      </c>
      <c r="AQ17">
        <v>0</v>
      </c>
      <c r="AR17">
        <v>6.3848739999999999</v>
      </c>
      <c r="AS17">
        <v>4.927225</v>
      </c>
      <c r="AT17">
        <v>14.455416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74.529578000000029</v>
      </c>
      <c r="BA17">
        <f t="shared" si="1"/>
        <v>1584.9297669999999</v>
      </c>
      <c r="BD17">
        <v>5.14</v>
      </c>
      <c r="BE17">
        <v>1.85</v>
      </c>
      <c r="BF17">
        <v>2.13</v>
      </c>
      <c r="BG17">
        <v>1.73</v>
      </c>
      <c r="BH17">
        <v>6.07</v>
      </c>
      <c r="BI17">
        <v>1.35</v>
      </c>
      <c r="BJ17">
        <v>0.86</v>
      </c>
      <c r="BK17">
        <v>1.72</v>
      </c>
      <c r="BL17">
        <v>1.01</v>
      </c>
      <c r="BM17">
        <v>0.15</v>
      </c>
      <c r="BN17">
        <v>2.2599999999999998</v>
      </c>
      <c r="BO17">
        <v>3.63</v>
      </c>
      <c r="BP17">
        <v>0.25</v>
      </c>
      <c r="BQ17">
        <v>1.93</v>
      </c>
      <c r="BR17">
        <v>1.05</v>
      </c>
      <c r="BS17">
        <v>1.57</v>
      </c>
      <c r="BT17">
        <v>2.8621780000000001</v>
      </c>
      <c r="BU17">
        <v>1.2935840000000001</v>
      </c>
      <c r="BV17">
        <v>1.94489</v>
      </c>
      <c r="BW17">
        <v>1.872525</v>
      </c>
      <c r="BX17">
        <v>0.94432000000000005</v>
      </c>
      <c r="BY17">
        <v>2.587167</v>
      </c>
      <c r="BZ17">
        <v>1.2797860000000001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5.1225930000000002</v>
      </c>
      <c r="CK17">
        <v>1.8027949999999999</v>
      </c>
      <c r="CL17">
        <v>0.93392799999999998</v>
      </c>
      <c r="CM17">
        <v>3.38524</v>
      </c>
      <c r="CN17">
        <v>3.4150619999999998</v>
      </c>
      <c r="CO17">
        <v>4.1394690000000001</v>
      </c>
      <c r="CP17">
        <v>4.104768</v>
      </c>
      <c r="CQ17">
        <v>1.8820779999999999</v>
      </c>
      <c r="CR17">
        <v>0.40784500000000001</v>
      </c>
      <c r="CS17">
        <v>2.6929340000000002</v>
      </c>
      <c r="CT17">
        <v>0</v>
      </c>
      <c r="CU17">
        <v>0</v>
      </c>
      <c r="CV17">
        <v>0</v>
      </c>
      <c r="CW17">
        <v>1.1584159999999999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74.529578000000029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332.23643199999998</v>
      </c>
      <c r="L18">
        <v>251.97309899999999</v>
      </c>
      <c r="M18">
        <v>29.217448000000001</v>
      </c>
      <c r="N18">
        <v>100.990116</v>
      </c>
      <c r="O18">
        <v>121.91118</v>
      </c>
      <c r="P18">
        <v>134.282162</v>
      </c>
      <c r="Q18">
        <v>0</v>
      </c>
      <c r="R18">
        <v>11.432504</v>
      </c>
      <c r="S18">
        <v>14.06681</v>
      </c>
      <c r="T18">
        <v>0</v>
      </c>
      <c r="U18">
        <v>336.377002</v>
      </c>
      <c r="V18">
        <v>0</v>
      </c>
      <c r="W18">
        <v>9.6389999999999993</v>
      </c>
      <c r="X18">
        <v>33.736499999999999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8.7358259999999994</v>
      </c>
      <c r="AG18">
        <v>41.699471000000003</v>
      </c>
      <c r="AH18">
        <v>0</v>
      </c>
      <c r="AI18">
        <v>0</v>
      </c>
      <c r="AJ18">
        <v>0</v>
      </c>
      <c r="AK18">
        <v>51.837192999999999</v>
      </c>
      <c r="AL18">
        <v>2.2401040000000001</v>
      </c>
      <c r="AM18">
        <v>0</v>
      </c>
      <c r="AN18">
        <v>0.69295700000000005</v>
      </c>
      <c r="AO18">
        <v>1.1590510000000001</v>
      </c>
      <c r="AP18">
        <v>5.5564020000000003</v>
      </c>
      <c r="AQ18">
        <v>0</v>
      </c>
      <c r="AR18">
        <v>6.3848739999999999</v>
      </c>
      <c r="AS18">
        <v>4.927225</v>
      </c>
      <c r="AT18">
        <v>14.455416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74.529578000000029</v>
      </c>
      <c r="BA18">
        <f t="shared" si="1"/>
        <v>1588.0803500000002</v>
      </c>
      <c r="BD18">
        <v>5.14</v>
      </c>
      <c r="BE18">
        <v>1.85</v>
      </c>
      <c r="BF18">
        <v>2.13</v>
      </c>
      <c r="BG18">
        <v>1.73</v>
      </c>
      <c r="BH18">
        <v>6.07</v>
      </c>
      <c r="BI18">
        <v>1.35</v>
      </c>
      <c r="BJ18">
        <v>0.86</v>
      </c>
      <c r="BK18">
        <v>1.72</v>
      </c>
      <c r="BL18">
        <v>1.01</v>
      </c>
      <c r="BM18">
        <v>0.15</v>
      </c>
      <c r="BN18">
        <v>2.2599999999999998</v>
      </c>
      <c r="BO18">
        <v>3.63</v>
      </c>
      <c r="BP18">
        <v>0.25</v>
      </c>
      <c r="BQ18">
        <v>1.93</v>
      </c>
      <c r="BR18">
        <v>1.05</v>
      </c>
      <c r="BS18">
        <v>1.57</v>
      </c>
      <c r="BT18">
        <v>2.8621780000000001</v>
      </c>
      <c r="BU18">
        <v>1.2935840000000001</v>
      </c>
      <c r="BV18">
        <v>1.94489</v>
      </c>
      <c r="BW18">
        <v>1.872525</v>
      </c>
      <c r="BX18">
        <v>0.94432000000000005</v>
      </c>
      <c r="BY18">
        <v>2.587167</v>
      </c>
      <c r="BZ18">
        <v>1.2797860000000001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5.1225930000000002</v>
      </c>
      <c r="CK18">
        <v>1.8027949999999999</v>
      </c>
      <c r="CL18">
        <v>0.93392799999999998</v>
      </c>
      <c r="CM18">
        <v>3.38524</v>
      </c>
      <c r="CN18">
        <v>3.4150619999999998</v>
      </c>
      <c r="CO18">
        <v>4.1394690000000001</v>
      </c>
      <c r="CP18">
        <v>4.104768</v>
      </c>
      <c r="CQ18">
        <v>1.8820779999999999</v>
      </c>
      <c r="CR18">
        <v>0.40784500000000001</v>
      </c>
      <c r="CS18">
        <v>2.6929340000000002</v>
      </c>
      <c r="CT18">
        <v>0</v>
      </c>
      <c r="CU18">
        <v>0</v>
      </c>
      <c r="CV18">
        <v>0</v>
      </c>
      <c r="CW18">
        <v>1.1584159999999999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74.529578000000029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332.23643199999998</v>
      </c>
      <c r="L19">
        <v>251.97309899999999</v>
      </c>
      <c r="M19">
        <v>42.374673999999999</v>
      </c>
      <c r="N19">
        <v>116.300511</v>
      </c>
      <c r="O19">
        <v>121.91118</v>
      </c>
      <c r="P19">
        <v>134.282162</v>
      </c>
      <c r="Q19">
        <v>0</v>
      </c>
      <c r="R19">
        <v>11.432504</v>
      </c>
      <c r="S19">
        <v>14.06681</v>
      </c>
      <c r="T19">
        <v>0</v>
      </c>
      <c r="U19">
        <v>336.377002</v>
      </c>
      <c r="V19">
        <v>0</v>
      </c>
      <c r="W19">
        <v>9.6389999999999993</v>
      </c>
      <c r="X19">
        <v>33.736499999999999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8.7358259999999994</v>
      </c>
      <c r="AG19">
        <v>41.699471000000003</v>
      </c>
      <c r="AH19">
        <v>0</v>
      </c>
      <c r="AI19">
        <v>0</v>
      </c>
      <c r="AJ19">
        <v>0</v>
      </c>
      <c r="AK19">
        <v>51.837192999999999</v>
      </c>
      <c r="AL19">
        <v>2.2401040000000001</v>
      </c>
      <c r="AM19">
        <v>0</v>
      </c>
      <c r="AN19">
        <v>0.69295700000000005</v>
      </c>
      <c r="AO19">
        <v>1.1137090000000001</v>
      </c>
      <c r="AP19">
        <v>5.5564020000000003</v>
      </c>
      <c r="AQ19">
        <v>0</v>
      </c>
      <c r="AR19">
        <v>6.3848739999999999</v>
      </c>
      <c r="AS19">
        <v>4.927225</v>
      </c>
      <c r="AT19">
        <v>14.455416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74.529578000000029</v>
      </c>
      <c r="BA19">
        <f t="shared" si="1"/>
        <v>1616.5026289999998</v>
      </c>
      <c r="BD19">
        <v>5.14</v>
      </c>
      <c r="BE19">
        <v>1.85</v>
      </c>
      <c r="BF19">
        <v>2.13</v>
      </c>
      <c r="BG19">
        <v>1.73</v>
      </c>
      <c r="BH19">
        <v>6.07</v>
      </c>
      <c r="BI19">
        <v>1.35</v>
      </c>
      <c r="BJ19">
        <v>0.86</v>
      </c>
      <c r="BK19">
        <v>1.72</v>
      </c>
      <c r="BL19">
        <v>1.01</v>
      </c>
      <c r="BM19">
        <v>0.15</v>
      </c>
      <c r="BN19">
        <v>2.2599999999999998</v>
      </c>
      <c r="BO19">
        <v>3.63</v>
      </c>
      <c r="BP19">
        <v>0.25</v>
      </c>
      <c r="BQ19">
        <v>1.93</v>
      </c>
      <c r="BR19">
        <v>1.05</v>
      </c>
      <c r="BS19">
        <v>1.57</v>
      </c>
      <c r="BT19">
        <v>2.8621780000000001</v>
      </c>
      <c r="BU19">
        <v>1.2935840000000001</v>
      </c>
      <c r="BV19">
        <v>1.94489</v>
      </c>
      <c r="BW19">
        <v>1.872525</v>
      </c>
      <c r="BX19">
        <v>0.94432000000000005</v>
      </c>
      <c r="BY19">
        <v>2.587167</v>
      </c>
      <c r="BZ19">
        <v>1.2797860000000001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5.1225930000000002</v>
      </c>
      <c r="CK19">
        <v>1.8027949999999999</v>
      </c>
      <c r="CL19">
        <v>0.93392799999999998</v>
      </c>
      <c r="CM19">
        <v>3.38524</v>
      </c>
      <c r="CN19">
        <v>3.4150619999999998</v>
      </c>
      <c r="CO19">
        <v>4.1394690000000001</v>
      </c>
      <c r="CP19">
        <v>4.104768</v>
      </c>
      <c r="CQ19">
        <v>1.8820779999999999</v>
      </c>
      <c r="CR19">
        <v>0.40784500000000001</v>
      </c>
      <c r="CS19">
        <v>2.6929340000000002</v>
      </c>
      <c r="CT19">
        <v>0</v>
      </c>
      <c r="CU19">
        <v>0</v>
      </c>
      <c r="CV19">
        <v>0</v>
      </c>
      <c r="CW19">
        <v>1.1584159999999999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74.529578000000029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332.23643199999998</v>
      </c>
      <c r="L20">
        <v>251.97309899999999</v>
      </c>
      <c r="M20">
        <v>45.492224</v>
      </c>
      <c r="N20">
        <v>116.300511</v>
      </c>
      <c r="O20">
        <v>121.91118</v>
      </c>
      <c r="P20">
        <v>134.282162</v>
      </c>
      <c r="Q20">
        <v>0</v>
      </c>
      <c r="R20">
        <v>11.432504</v>
      </c>
      <c r="S20">
        <v>14.06681</v>
      </c>
      <c r="T20">
        <v>0</v>
      </c>
      <c r="U20">
        <v>336.377002</v>
      </c>
      <c r="V20">
        <v>0</v>
      </c>
      <c r="W20">
        <v>9.6389999999999993</v>
      </c>
      <c r="X20">
        <v>60.909708999999999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8.7358259999999994</v>
      </c>
      <c r="AG20">
        <v>41.699471000000003</v>
      </c>
      <c r="AH20">
        <v>0</v>
      </c>
      <c r="AI20">
        <v>0</v>
      </c>
      <c r="AJ20">
        <v>0</v>
      </c>
      <c r="AK20">
        <v>51.837192999999999</v>
      </c>
      <c r="AL20">
        <v>2.2401040000000001</v>
      </c>
      <c r="AM20">
        <v>0</v>
      </c>
      <c r="AN20">
        <v>0.69295700000000005</v>
      </c>
      <c r="AO20">
        <v>1.059866</v>
      </c>
      <c r="AP20">
        <v>5.5564020000000003</v>
      </c>
      <c r="AQ20">
        <v>0</v>
      </c>
      <c r="AR20">
        <v>6.3848739999999999</v>
      </c>
      <c r="AS20">
        <v>4.927225</v>
      </c>
      <c r="AT20">
        <v>14.455416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74.529578000000029</v>
      </c>
      <c r="BA20">
        <f t="shared" si="1"/>
        <v>1646.7395449999999</v>
      </c>
      <c r="BD20">
        <v>5.14</v>
      </c>
      <c r="BE20">
        <v>1.85</v>
      </c>
      <c r="BF20">
        <v>2.13</v>
      </c>
      <c r="BG20">
        <v>1.73</v>
      </c>
      <c r="BH20">
        <v>6.07</v>
      </c>
      <c r="BI20">
        <v>1.35</v>
      </c>
      <c r="BJ20">
        <v>0.86</v>
      </c>
      <c r="BK20">
        <v>1.72</v>
      </c>
      <c r="BL20">
        <v>1.01</v>
      </c>
      <c r="BM20">
        <v>0.15</v>
      </c>
      <c r="BN20">
        <v>2.2599999999999998</v>
      </c>
      <c r="BO20">
        <v>3.63</v>
      </c>
      <c r="BP20">
        <v>0.25</v>
      </c>
      <c r="BQ20">
        <v>1.93</v>
      </c>
      <c r="BR20">
        <v>1.05</v>
      </c>
      <c r="BS20">
        <v>1.57</v>
      </c>
      <c r="BT20">
        <v>2.8621780000000001</v>
      </c>
      <c r="BU20">
        <v>1.2935840000000001</v>
      </c>
      <c r="BV20">
        <v>1.94489</v>
      </c>
      <c r="BW20">
        <v>1.872525</v>
      </c>
      <c r="BX20">
        <v>0.94432000000000005</v>
      </c>
      <c r="BY20">
        <v>2.587167</v>
      </c>
      <c r="BZ20">
        <v>1.2797860000000001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5.1225930000000002</v>
      </c>
      <c r="CK20">
        <v>1.8027949999999999</v>
      </c>
      <c r="CL20">
        <v>0.93392799999999998</v>
      </c>
      <c r="CM20">
        <v>3.38524</v>
      </c>
      <c r="CN20">
        <v>3.4150619999999998</v>
      </c>
      <c r="CO20">
        <v>4.1394690000000001</v>
      </c>
      <c r="CP20">
        <v>4.104768</v>
      </c>
      <c r="CQ20">
        <v>1.8820779999999999</v>
      </c>
      <c r="CR20">
        <v>0.40784500000000001</v>
      </c>
      <c r="CS20">
        <v>2.6929340000000002</v>
      </c>
      <c r="CT20">
        <v>0</v>
      </c>
      <c r="CU20">
        <v>0</v>
      </c>
      <c r="CV20">
        <v>0</v>
      </c>
      <c r="CW20">
        <v>1.1584159999999999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74.529578000000029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332.23643199999998</v>
      </c>
      <c r="L21">
        <v>251.97309899999999</v>
      </c>
      <c r="M21">
        <v>45.492224</v>
      </c>
      <c r="N21">
        <v>116.300511</v>
      </c>
      <c r="O21">
        <v>121.91118</v>
      </c>
      <c r="P21">
        <v>134.282162</v>
      </c>
      <c r="Q21">
        <v>0</v>
      </c>
      <c r="R21">
        <v>11.432504</v>
      </c>
      <c r="S21">
        <v>14.06681</v>
      </c>
      <c r="T21">
        <v>0</v>
      </c>
      <c r="U21">
        <v>336.377002</v>
      </c>
      <c r="V21">
        <v>0</v>
      </c>
      <c r="W21">
        <v>19.551939999999998</v>
      </c>
      <c r="X21">
        <v>60.909708999999999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8.7358259999999994</v>
      </c>
      <c r="AG21">
        <v>41.699471000000003</v>
      </c>
      <c r="AH21">
        <v>0</v>
      </c>
      <c r="AI21">
        <v>0</v>
      </c>
      <c r="AJ21">
        <v>0</v>
      </c>
      <c r="AK21">
        <v>51.837192999999999</v>
      </c>
      <c r="AL21">
        <v>2.2401040000000001</v>
      </c>
      <c r="AM21">
        <v>0</v>
      </c>
      <c r="AN21">
        <v>0.69295700000000005</v>
      </c>
      <c r="AO21">
        <v>0.96918199999999999</v>
      </c>
      <c r="AP21">
        <v>5.5564020000000003</v>
      </c>
      <c r="AQ21">
        <v>15.03684</v>
      </c>
      <c r="AR21">
        <v>6.3848739999999999</v>
      </c>
      <c r="AS21">
        <v>4.927225</v>
      </c>
      <c r="AT21">
        <v>14.455416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74.529578000000029</v>
      </c>
      <c r="BA21">
        <f t="shared" si="1"/>
        <v>1671.598641</v>
      </c>
      <c r="BD21">
        <v>5.14</v>
      </c>
      <c r="BE21">
        <v>1.85</v>
      </c>
      <c r="BF21">
        <v>2.13</v>
      </c>
      <c r="BG21">
        <v>1.73</v>
      </c>
      <c r="BH21">
        <v>6.07</v>
      </c>
      <c r="BI21">
        <v>1.35</v>
      </c>
      <c r="BJ21">
        <v>0.86</v>
      </c>
      <c r="BK21">
        <v>1.72</v>
      </c>
      <c r="BL21">
        <v>1.01</v>
      </c>
      <c r="BM21">
        <v>0.15</v>
      </c>
      <c r="BN21">
        <v>2.2599999999999998</v>
      </c>
      <c r="BO21">
        <v>3.63</v>
      </c>
      <c r="BP21">
        <v>0.25</v>
      </c>
      <c r="BQ21">
        <v>1.93</v>
      </c>
      <c r="BR21">
        <v>1.05</v>
      </c>
      <c r="BS21">
        <v>1.57</v>
      </c>
      <c r="BT21">
        <v>2.8621780000000001</v>
      </c>
      <c r="BU21">
        <v>1.2935840000000001</v>
      </c>
      <c r="BV21">
        <v>1.94489</v>
      </c>
      <c r="BW21">
        <v>1.872525</v>
      </c>
      <c r="BX21">
        <v>0.94432000000000005</v>
      </c>
      <c r="BY21">
        <v>2.587167</v>
      </c>
      <c r="BZ21">
        <v>1.2797860000000001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5.1225930000000002</v>
      </c>
      <c r="CK21">
        <v>1.8027949999999999</v>
      </c>
      <c r="CL21">
        <v>0.93392799999999998</v>
      </c>
      <c r="CM21">
        <v>3.38524</v>
      </c>
      <c r="CN21">
        <v>3.4150619999999998</v>
      </c>
      <c r="CO21">
        <v>4.1394690000000001</v>
      </c>
      <c r="CP21">
        <v>4.104768</v>
      </c>
      <c r="CQ21">
        <v>1.8820779999999999</v>
      </c>
      <c r="CR21">
        <v>0.40784500000000001</v>
      </c>
      <c r="CS21">
        <v>2.6929340000000002</v>
      </c>
      <c r="CT21">
        <v>0</v>
      </c>
      <c r="CU21">
        <v>0</v>
      </c>
      <c r="CV21">
        <v>0</v>
      </c>
      <c r="CW21">
        <v>1.1584159999999999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74.529578000000029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332.23643199999998</v>
      </c>
      <c r="L22">
        <v>251.97309899999999</v>
      </c>
      <c r="M22">
        <v>45.492224</v>
      </c>
      <c r="N22">
        <v>116.300511</v>
      </c>
      <c r="O22">
        <v>121.91118</v>
      </c>
      <c r="P22">
        <v>134.282162</v>
      </c>
      <c r="Q22">
        <v>0</v>
      </c>
      <c r="R22">
        <v>11.432504</v>
      </c>
      <c r="S22">
        <v>14.06681</v>
      </c>
      <c r="T22">
        <v>0</v>
      </c>
      <c r="U22">
        <v>336.377002</v>
      </c>
      <c r="V22">
        <v>0</v>
      </c>
      <c r="W22">
        <v>19.551939999999998</v>
      </c>
      <c r="X22">
        <v>60.909708999999999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5.0624029999999998</v>
      </c>
      <c r="AF22">
        <v>8.7358259999999994</v>
      </c>
      <c r="AG22">
        <v>41.699471000000003</v>
      </c>
      <c r="AH22">
        <v>2.7962739999999999</v>
      </c>
      <c r="AI22">
        <v>0</v>
      </c>
      <c r="AJ22">
        <v>0</v>
      </c>
      <c r="AK22">
        <v>51.837192999999999</v>
      </c>
      <c r="AL22">
        <v>2.2401040000000001</v>
      </c>
      <c r="AM22">
        <v>0</v>
      </c>
      <c r="AN22">
        <v>0.69295700000000005</v>
      </c>
      <c r="AO22">
        <v>0.82182100000000002</v>
      </c>
      <c r="AP22">
        <v>5.5564020000000003</v>
      </c>
      <c r="AQ22">
        <v>28.695302999999999</v>
      </c>
      <c r="AR22">
        <v>6.3848739999999999</v>
      </c>
      <c r="AS22">
        <v>4.927225</v>
      </c>
      <c r="AT22">
        <v>14.455416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74.546061000000023</v>
      </c>
      <c r="BA22">
        <f t="shared" si="1"/>
        <v>1692.9849029999998</v>
      </c>
      <c r="BD22">
        <v>5.14</v>
      </c>
      <c r="BE22">
        <v>1.85</v>
      </c>
      <c r="BF22">
        <v>2.13</v>
      </c>
      <c r="BG22">
        <v>1.73</v>
      </c>
      <c r="BH22">
        <v>6.07</v>
      </c>
      <c r="BI22">
        <v>1.35</v>
      </c>
      <c r="BJ22">
        <v>0.86</v>
      </c>
      <c r="BK22">
        <v>1.72</v>
      </c>
      <c r="BL22">
        <v>1.01</v>
      </c>
      <c r="BM22">
        <v>0.15</v>
      </c>
      <c r="BN22">
        <v>2.2599999999999998</v>
      </c>
      <c r="BO22">
        <v>3.63</v>
      </c>
      <c r="BP22">
        <v>0.25</v>
      </c>
      <c r="BQ22">
        <v>1.93</v>
      </c>
      <c r="BR22">
        <v>1.05</v>
      </c>
      <c r="BS22">
        <v>1.57</v>
      </c>
      <c r="BT22">
        <v>2.8621780000000001</v>
      </c>
      <c r="BU22">
        <v>1.2935840000000001</v>
      </c>
      <c r="BV22">
        <v>1.94489</v>
      </c>
      <c r="BW22">
        <v>1.872525</v>
      </c>
      <c r="BX22">
        <v>0.94432000000000005</v>
      </c>
      <c r="BY22">
        <v>2.587167</v>
      </c>
      <c r="BZ22">
        <v>1.2797860000000001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5.1225930000000002</v>
      </c>
      <c r="CK22">
        <v>1.8027949999999999</v>
      </c>
      <c r="CL22">
        <v>0.93392799999999998</v>
      </c>
      <c r="CM22">
        <v>3.38524</v>
      </c>
      <c r="CN22">
        <v>3.4150619999999998</v>
      </c>
      <c r="CO22">
        <v>4.1394690000000001</v>
      </c>
      <c r="CP22">
        <v>4.104768</v>
      </c>
      <c r="CQ22">
        <v>1.8820779999999999</v>
      </c>
      <c r="CR22">
        <v>0.40784500000000001</v>
      </c>
      <c r="CS22">
        <v>2.6929340000000002</v>
      </c>
      <c r="CT22">
        <v>0</v>
      </c>
      <c r="CU22">
        <v>0</v>
      </c>
      <c r="CV22">
        <v>1.6483000000000001E-2</v>
      </c>
      <c r="CW22">
        <v>1.1584159999999999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74.546061000000023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361.01270299999999</v>
      </c>
      <c r="L23">
        <v>251.97309899999999</v>
      </c>
      <c r="M23">
        <v>45.492224</v>
      </c>
      <c r="N23">
        <v>116.300511</v>
      </c>
      <c r="O23">
        <v>121.91118</v>
      </c>
      <c r="P23">
        <v>134.282162</v>
      </c>
      <c r="Q23">
        <v>0</v>
      </c>
      <c r="R23">
        <v>10.254609</v>
      </c>
      <c r="S23">
        <v>13.114051</v>
      </c>
      <c r="T23">
        <v>0</v>
      </c>
      <c r="U23">
        <v>336.377002</v>
      </c>
      <c r="V23">
        <v>0</v>
      </c>
      <c r="W23">
        <v>19.551939999999998</v>
      </c>
      <c r="X23">
        <v>60.909708999999999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16.452808999999998</v>
      </c>
      <c r="AF23">
        <v>8.7358259999999994</v>
      </c>
      <c r="AG23">
        <v>41.699471000000003</v>
      </c>
      <c r="AH23">
        <v>23.022655</v>
      </c>
      <c r="AI23">
        <v>0</v>
      </c>
      <c r="AJ23">
        <v>0</v>
      </c>
      <c r="AK23">
        <v>51.837192999999999</v>
      </c>
      <c r="AL23">
        <v>2.2401040000000001</v>
      </c>
      <c r="AM23">
        <v>0</v>
      </c>
      <c r="AN23">
        <v>0.69295700000000005</v>
      </c>
      <c r="AO23">
        <v>0.73680500000000004</v>
      </c>
      <c r="AP23">
        <v>3.5807920000000002</v>
      </c>
      <c r="AQ23">
        <v>30.950828999999999</v>
      </c>
      <c r="AR23">
        <v>6.3848739999999999</v>
      </c>
      <c r="AS23">
        <v>4.927225</v>
      </c>
      <c r="AT23">
        <v>14.455416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74.657777000000024</v>
      </c>
      <c r="BA23">
        <f t="shared" si="1"/>
        <v>1751.5539230000002</v>
      </c>
      <c r="BD23">
        <v>5.14</v>
      </c>
      <c r="BE23">
        <v>1.85</v>
      </c>
      <c r="BF23">
        <v>2.13</v>
      </c>
      <c r="BG23">
        <v>1.73</v>
      </c>
      <c r="BH23">
        <v>6.07</v>
      </c>
      <c r="BI23">
        <v>1.35</v>
      </c>
      <c r="BJ23">
        <v>0.86</v>
      </c>
      <c r="BK23">
        <v>1.72</v>
      </c>
      <c r="BL23">
        <v>1.01</v>
      </c>
      <c r="BM23">
        <v>0.15</v>
      </c>
      <c r="BN23">
        <v>2.2599999999999998</v>
      </c>
      <c r="BO23">
        <v>3.63</v>
      </c>
      <c r="BP23">
        <v>0.25</v>
      </c>
      <c r="BQ23">
        <v>1.93</v>
      </c>
      <c r="BR23">
        <v>1.05</v>
      </c>
      <c r="BS23">
        <v>1.57</v>
      </c>
      <c r="BT23">
        <v>2.8621780000000001</v>
      </c>
      <c r="BU23">
        <v>1.2935840000000001</v>
      </c>
      <c r="BV23">
        <v>1.94489</v>
      </c>
      <c r="BW23">
        <v>1.872525</v>
      </c>
      <c r="BX23">
        <v>0.94432000000000005</v>
      </c>
      <c r="BY23">
        <v>2.587167</v>
      </c>
      <c r="BZ23">
        <v>1.2797860000000001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5.1225930000000002</v>
      </c>
      <c r="CK23">
        <v>1.8027949999999999</v>
      </c>
      <c r="CL23">
        <v>0.93392799999999998</v>
      </c>
      <c r="CM23">
        <v>3.38524</v>
      </c>
      <c r="CN23">
        <v>3.4150619999999998</v>
      </c>
      <c r="CO23">
        <v>4.1394690000000001</v>
      </c>
      <c r="CP23">
        <v>4.104768</v>
      </c>
      <c r="CQ23">
        <v>1.8820779999999999</v>
      </c>
      <c r="CR23">
        <v>0.40784500000000001</v>
      </c>
      <c r="CS23">
        <v>2.6929340000000002</v>
      </c>
      <c r="CT23">
        <v>0</v>
      </c>
      <c r="CU23">
        <v>0</v>
      </c>
      <c r="CV23">
        <v>0.12819900000000001</v>
      </c>
      <c r="CW23">
        <v>1.1584159999999999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74.657777000000024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365.22195799999997</v>
      </c>
      <c r="L24">
        <v>254.864799</v>
      </c>
      <c r="M24">
        <v>45.492224</v>
      </c>
      <c r="N24">
        <v>116.300511</v>
      </c>
      <c r="O24">
        <v>121.91118</v>
      </c>
      <c r="P24">
        <v>134.282162</v>
      </c>
      <c r="Q24">
        <v>0</v>
      </c>
      <c r="R24">
        <v>11.862525</v>
      </c>
      <c r="S24">
        <v>14.071187</v>
      </c>
      <c r="T24">
        <v>0</v>
      </c>
      <c r="U24">
        <v>336.377002</v>
      </c>
      <c r="V24">
        <v>7.6752469999999997</v>
      </c>
      <c r="W24">
        <v>19.551939999999998</v>
      </c>
      <c r="X24">
        <v>60.909708999999999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1.3022290000000001</v>
      </c>
      <c r="AE24">
        <v>18.984010000000001</v>
      </c>
      <c r="AF24">
        <v>8.7358259999999994</v>
      </c>
      <c r="AG24">
        <v>41.699471000000003</v>
      </c>
      <c r="AH24">
        <v>46.045310000000001</v>
      </c>
      <c r="AI24">
        <v>0</v>
      </c>
      <c r="AJ24">
        <v>0</v>
      </c>
      <c r="AK24">
        <v>51.837192999999999</v>
      </c>
      <c r="AL24">
        <v>2.2401040000000001</v>
      </c>
      <c r="AM24">
        <v>0</v>
      </c>
      <c r="AN24">
        <v>0.69295700000000005</v>
      </c>
      <c r="AO24">
        <v>0.515764</v>
      </c>
      <c r="AP24">
        <v>3.5807920000000002</v>
      </c>
      <c r="AQ24">
        <v>46.426243999999997</v>
      </c>
      <c r="AR24">
        <v>6.3848739999999999</v>
      </c>
      <c r="AS24">
        <v>4.927225</v>
      </c>
      <c r="AT24">
        <v>14.455416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74.785975000000036</v>
      </c>
      <c r="BA24">
        <f t="shared" si="1"/>
        <v>1811.1338339999998</v>
      </c>
      <c r="BD24">
        <v>5.14</v>
      </c>
      <c r="BE24">
        <v>1.85</v>
      </c>
      <c r="BF24">
        <v>2.13</v>
      </c>
      <c r="BG24">
        <v>1.73</v>
      </c>
      <c r="BH24">
        <v>6.07</v>
      </c>
      <c r="BI24">
        <v>1.35</v>
      </c>
      <c r="BJ24">
        <v>0.86</v>
      </c>
      <c r="BK24">
        <v>1.72</v>
      </c>
      <c r="BL24">
        <v>1.01</v>
      </c>
      <c r="BM24">
        <v>0.15</v>
      </c>
      <c r="BN24">
        <v>2.2599999999999998</v>
      </c>
      <c r="BO24">
        <v>3.63</v>
      </c>
      <c r="BP24">
        <v>0.25</v>
      </c>
      <c r="BQ24">
        <v>1.93</v>
      </c>
      <c r="BR24">
        <v>1.05</v>
      </c>
      <c r="BS24">
        <v>1.57</v>
      </c>
      <c r="BT24">
        <v>2.8621780000000001</v>
      </c>
      <c r="BU24">
        <v>1.2935840000000001</v>
      </c>
      <c r="BV24">
        <v>1.94489</v>
      </c>
      <c r="BW24">
        <v>1.872525</v>
      </c>
      <c r="BX24">
        <v>0.94432000000000005</v>
      </c>
      <c r="BY24">
        <v>2.587167</v>
      </c>
      <c r="BZ24">
        <v>1.2797860000000001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5.1225930000000002</v>
      </c>
      <c r="CK24">
        <v>1.8027949999999999</v>
      </c>
      <c r="CL24">
        <v>0.93392799999999998</v>
      </c>
      <c r="CM24">
        <v>3.38524</v>
      </c>
      <c r="CN24">
        <v>3.4150619999999998</v>
      </c>
      <c r="CO24">
        <v>4.1394690000000001</v>
      </c>
      <c r="CP24">
        <v>4.104768</v>
      </c>
      <c r="CQ24">
        <v>1.8820779999999999</v>
      </c>
      <c r="CR24">
        <v>0.40784500000000001</v>
      </c>
      <c r="CS24">
        <v>2.6929340000000002</v>
      </c>
      <c r="CT24">
        <v>0</v>
      </c>
      <c r="CU24">
        <v>0</v>
      </c>
      <c r="CV24">
        <v>0.25639699999999999</v>
      </c>
      <c r="CW24">
        <v>1.1584159999999999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74.785975000000036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332.23643199999998</v>
      </c>
      <c r="L25">
        <v>254.864799</v>
      </c>
      <c r="M25">
        <v>45.492224</v>
      </c>
      <c r="N25">
        <v>116.300511</v>
      </c>
      <c r="O25">
        <v>121.91118</v>
      </c>
      <c r="P25">
        <v>134.282162</v>
      </c>
      <c r="Q25">
        <v>0</v>
      </c>
      <c r="R25">
        <v>11.862525</v>
      </c>
      <c r="S25">
        <v>13.998898000000001</v>
      </c>
      <c r="T25">
        <v>0</v>
      </c>
      <c r="U25">
        <v>336.377002</v>
      </c>
      <c r="V25">
        <v>7.6752469999999997</v>
      </c>
      <c r="W25">
        <v>23.252545000000001</v>
      </c>
      <c r="X25">
        <v>74.383488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8.5947110000000002</v>
      </c>
      <c r="AE25">
        <v>32.905617999999997</v>
      </c>
      <c r="AF25">
        <v>8.7358259999999994</v>
      </c>
      <c r="AG25">
        <v>41.699471000000003</v>
      </c>
      <c r="AH25">
        <v>69.067965000000001</v>
      </c>
      <c r="AI25">
        <v>0</v>
      </c>
      <c r="AJ25">
        <v>0</v>
      </c>
      <c r="AK25">
        <v>51.837192999999999</v>
      </c>
      <c r="AL25">
        <v>2.2401040000000001</v>
      </c>
      <c r="AM25">
        <v>0</v>
      </c>
      <c r="AN25">
        <v>0.69295700000000005</v>
      </c>
      <c r="AO25">
        <v>4.9876040000000001</v>
      </c>
      <c r="AP25">
        <v>3.5807920000000002</v>
      </c>
      <c r="AQ25">
        <v>61.901657999999998</v>
      </c>
      <c r="AR25">
        <v>6.3848739999999999</v>
      </c>
      <c r="AS25">
        <v>4.927225</v>
      </c>
      <c r="AT25">
        <v>14.455416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74.916006000000024</v>
      </c>
      <c r="BA25">
        <f t="shared" si="1"/>
        <v>1859.5644329999996</v>
      </c>
      <c r="BD25">
        <v>5.14</v>
      </c>
      <c r="BE25">
        <v>1.85</v>
      </c>
      <c r="BF25">
        <v>2.13</v>
      </c>
      <c r="BG25">
        <v>1.73</v>
      </c>
      <c r="BH25">
        <v>6.07</v>
      </c>
      <c r="BI25">
        <v>1.35</v>
      </c>
      <c r="BJ25">
        <v>0.86</v>
      </c>
      <c r="BK25">
        <v>1.72</v>
      </c>
      <c r="BL25">
        <v>1.01</v>
      </c>
      <c r="BM25">
        <v>0.15</v>
      </c>
      <c r="BN25">
        <v>2.2599999999999998</v>
      </c>
      <c r="BO25">
        <v>3.63</v>
      </c>
      <c r="BP25">
        <v>0.25</v>
      </c>
      <c r="BQ25">
        <v>1.93</v>
      </c>
      <c r="BR25">
        <v>1.05</v>
      </c>
      <c r="BS25">
        <v>1.57</v>
      </c>
      <c r="BT25">
        <v>2.8621780000000001</v>
      </c>
      <c r="BU25">
        <v>1.2935840000000001</v>
      </c>
      <c r="BV25">
        <v>1.94489</v>
      </c>
      <c r="BW25">
        <v>1.872525</v>
      </c>
      <c r="BX25">
        <v>0.94432000000000005</v>
      </c>
      <c r="BY25">
        <v>2.587167</v>
      </c>
      <c r="BZ25">
        <v>1.2797860000000001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5.1225930000000002</v>
      </c>
      <c r="CK25">
        <v>1.8027949999999999</v>
      </c>
      <c r="CL25">
        <v>0.93392799999999998</v>
      </c>
      <c r="CM25">
        <v>3.38524</v>
      </c>
      <c r="CN25">
        <v>3.4150619999999998</v>
      </c>
      <c r="CO25">
        <v>4.1394690000000001</v>
      </c>
      <c r="CP25">
        <v>4.104768</v>
      </c>
      <c r="CQ25">
        <v>1.8820779999999999</v>
      </c>
      <c r="CR25">
        <v>0.40784500000000001</v>
      </c>
      <c r="CS25">
        <v>2.6929340000000002</v>
      </c>
      <c r="CT25">
        <v>0</v>
      </c>
      <c r="CU25">
        <v>0</v>
      </c>
      <c r="CV25">
        <v>0.38642799999999999</v>
      </c>
      <c r="CW25">
        <v>1.1584159999999999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74.916006000000024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332.23643199999998</v>
      </c>
      <c r="L26">
        <v>254.864799</v>
      </c>
      <c r="M26">
        <v>45.492224</v>
      </c>
      <c r="N26">
        <v>116.300511</v>
      </c>
      <c r="O26">
        <v>121.91118</v>
      </c>
      <c r="P26">
        <v>134.282162</v>
      </c>
      <c r="Q26">
        <v>0</v>
      </c>
      <c r="R26">
        <v>11.862525</v>
      </c>
      <c r="S26">
        <v>13.998898000000001</v>
      </c>
      <c r="T26">
        <v>0</v>
      </c>
      <c r="U26">
        <v>336.377002</v>
      </c>
      <c r="V26">
        <v>7.6752469999999997</v>
      </c>
      <c r="W26">
        <v>23.252545000000001</v>
      </c>
      <c r="X26">
        <v>74.383488</v>
      </c>
      <c r="Y26">
        <v>0</v>
      </c>
      <c r="Z26">
        <v>1.06029</v>
      </c>
      <c r="AA26">
        <v>3.6551089999999999</v>
      </c>
      <c r="AB26">
        <v>3.9616289999999998</v>
      </c>
      <c r="AC26">
        <v>9.5482390000000006</v>
      </c>
      <c r="AD26">
        <v>17.970759000000001</v>
      </c>
      <c r="AE26">
        <v>32.905617999999997</v>
      </c>
      <c r="AF26">
        <v>8.7358259999999994</v>
      </c>
      <c r="AG26">
        <v>41.699471000000003</v>
      </c>
      <c r="AH26">
        <v>92.090620000000001</v>
      </c>
      <c r="AI26">
        <v>0</v>
      </c>
      <c r="AJ26">
        <v>0</v>
      </c>
      <c r="AK26">
        <v>51.837192999999999</v>
      </c>
      <c r="AL26">
        <v>2.2401040000000001</v>
      </c>
      <c r="AM26">
        <v>0</v>
      </c>
      <c r="AN26">
        <v>0.69295700000000005</v>
      </c>
      <c r="AO26">
        <v>4.8770829999999998</v>
      </c>
      <c r="AP26">
        <v>3.5807920000000002</v>
      </c>
      <c r="AQ26">
        <v>61.901657999999998</v>
      </c>
      <c r="AR26">
        <v>6.3848739999999999</v>
      </c>
      <c r="AS26">
        <v>4.927225</v>
      </c>
      <c r="AT26">
        <v>14.455416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75.330118000000027</v>
      </c>
      <c r="BA26">
        <f t="shared" si="1"/>
        <v>1910.4919939999997</v>
      </c>
      <c r="BD26">
        <v>5.14</v>
      </c>
      <c r="BE26">
        <v>1.85</v>
      </c>
      <c r="BF26">
        <v>2.13</v>
      </c>
      <c r="BG26">
        <v>1.73</v>
      </c>
      <c r="BH26">
        <v>6.07</v>
      </c>
      <c r="BI26">
        <v>1.39</v>
      </c>
      <c r="BJ26">
        <v>0.89</v>
      </c>
      <c r="BK26">
        <v>1.72</v>
      </c>
      <c r="BL26">
        <v>1.01</v>
      </c>
      <c r="BM26">
        <v>0.15</v>
      </c>
      <c r="BN26">
        <v>2.2599999999999998</v>
      </c>
      <c r="BO26">
        <v>3.63</v>
      </c>
      <c r="BP26">
        <v>0.25</v>
      </c>
      <c r="BQ26">
        <v>1.93</v>
      </c>
      <c r="BR26">
        <v>1.05</v>
      </c>
      <c r="BS26">
        <v>1.57</v>
      </c>
      <c r="BT26">
        <v>2.8621780000000001</v>
      </c>
      <c r="BU26">
        <v>1.2935840000000001</v>
      </c>
      <c r="BV26">
        <v>1.94489</v>
      </c>
      <c r="BW26">
        <v>1.872525</v>
      </c>
      <c r="BX26">
        <v>0.94432000000000005</v>
      </c>
      <c r="BY26">
        <v>2.587167</v>
      </c>
      <c r="BZ26">
        <v>1.2797860000000001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5.1225930000000002</v>
      </c>
      <c r="CK26">
        <v>1.8027949999999999</v>
      </c>
      <c r="CL26">
        <v>0.93392799999999998</v>
      </c>
      <c r="CM26">
        <v>3.38524</v>
      </c>
      <c r="CN26">
        <v>3.4150619999999998</v>
      </c>
      <c r="CO26">
        <v>4.1394690000000001</v>
      </c>
      <c r="CP26">
        <v>4.104768</v>
      </c>
      <c r="CQ26">
        <v>1.8820779999999999</v>
      </c>
      <c r="CR26">
        <v>0.40784500000000001</v>
      </c>
      <c r="CS26">
        <v>2.6929340000000002</v>
      </c>
      <c r="CT26">
        <v>0</v>
      </c>
      <c r="CU26">
        <v>0.21591399999999999</v>
      </c>
      <c r="CV26">
        <v>0.51462600000000003</v>
      </c>
      <c r="CW26">
        <v>1.1584159999999999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75.330118000000027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332.23643199999998</v>
      </c>
      <c r="L27">
        <v>254.864799</v>
      </c>
      <c r="M27">
        <v>45.492224</v>
      </c>
      <c r="N27">
        <v>116.300511</v>
      </c>
      <c r="O27">
        <v>121.91118</v>
      </c>
      <c r="P27">
        <v>134.282162</v>
      </c>
      <c r="Q27">
        <v>0</v>
      </c>
      <c r="R27">
        <v>11.862525</v>
      </c>
      <c r="S27">
        <v>13.23061</v>
      </c>
      <c r="T27">
        <v>0</v>
      </c>
      <c r="U27">
        <v>336.377002</v>
      </c>
      <c r="V27">
        <v>7.6752469999999997</v>
      </c>
      <c r="W27">
        <v>33.543055000000003</v>
      </c>
      <c r="X27">
        <v>94.789925999999994</v>
      </c>
      <c r="Y27">
        <v>0</v>
      </c>
      <c r="Z27">
        <v>6.3172079999999999</v>
      </c>
      <c r="AA27">
        <v>17.197286999999999</v>
      </c>
      <c r="AB27">
        <v>3.9616289999999998</v>
      </c>
      <c r="AC27">
        <v>19.096478000000001</v>
      </c>
      <c r="AD27">
        <v>26.956137999999999</v>
      </c>
      <c r="AE27">
        <v>34.171219000000001</v>
      </c>
      <c r="AF27">
        <v>17.471651000000001</v>
      </c>
      <c r="AG27">
        <v>41.699471000000003</v>
      </c>
      <c r="AH27">
        <v>115.113276</v>
      </c>
      <c r="AI27">
        <v>5.023847</v>
      </c>
      <c r="AJ27">
        <v>0</v>
      </c>
      <c r="AK27">
        <v>51.837192999999999</v>
      </c>
      <c r="AL27">
        <v>2.2401040000000001</v>
      </c>
      <c r="AM27">
        <v>0</v>
      </c>
      <c r="AN27">
        <v>0.69295700000000005</v>
      </c>
      <c r="AO27">
        <v>4.375489</v>
      </c>
      <c r="AP27">
        <v>3.5807920000000002</v>
      </c>
      <c r="AQ27">
        <v>61.901657999999998</v>
      </c>
      <c r="AR27">
        <v>10.641456</v>
      </c>
      <c r="AS27">
        <v>6.2238639999999998</v>
      </c>
      <c r="AT27">
        <v>14.455416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75.718500000000006</v>
      </c>
      <c r="BA27">
        <f t="shared" si="1"/>
        <v>2021.2413059999997</v>
      </c>
      <c r="BD27">
        <v>4.9800000000000004</v>
      </c>
      <c r="BE27">
        <v>1.85</v>
      </c>
      <c r="BF27">
        <v>2.13</v>
      </c>
      <c r="BG27">
        <v>1.73</v>
      </c>
      <c r="BH27">
        <v>6.07</v>
      </c>
      <c r="BI27">
        <v>1.31</v>
      </c>
      <c r="BJ27">
        <v>0.86</v>
      </c>
      <c r="BK27">
        <v>1.72</v>
      </c>
      <c r="BL27">
        <v>1.01</v>
      </c>
      <c r="BM27">
        <v>0.15</v>
      </c>
      <c r="BN27">
        <v>2.2599999999999998</v>
      </c>
      <c r="BO27">
        <v>3.63</v>
      </c>
      <c r="BP27">
        <v>0.25</v>
      </c>
      <c r="BQ27">
        <v>1.93</v>
      </c>
      <c r="BR27">
        <v>1.05</v>
      </c>
      <c r="BS27">
        <v>1.57</v>
      </c>
      <c r="BT27">
        <v>2.8621780000000001</v>
      </c>
      <c r="BU27">
        <v>1.2935840000000001</v>
      </c>
      <c r="BV27">
        <v>1.94489</v>
      </c>
      <c r="BW27">
        <v>1.872525</v>
      </c>
      <c r="BX27">
        <v>0.94432000000000005</v>
      </c>
      <c r="BY27">
        <v>2.587167</v>
      </c>
      <c r="BZ27">
        <v>1.2797860000000001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5.1225930000000002</v>
      </c>
      <c r="CK27">
        <v>1.8027949999999999</v>
      </c>
      <c r="CL27">
        <v>0.93392799999999998</v>
      </c>
      <c r="CM27">
        <v>3.38524</v>
      </c>
      <c r="CN27">
        <v>3.4150619999999998</v>
      </c>
      <c r="CO27">
        <v>4.1394690000000001</v>
      </c>
      <c r="CP27">
        <v>4.104768</v>
      </c>
      <c r="CQ27">
        <v>1.8820779999999999</v>
      </c>
      <c r="CR27">
        <v>0.40784500000000001</v>
      </c>
      <c r="CS27">
        <v>2.6929340000000002</v>
      </c>
      <c r="CT27">
        <v>0.31426999999999999</v>
      </c>
      <c r="CU27">
        <v>0.43182700000000002</v>
      </c>
      <c r="CV27">
        <v>0.64282499999999998</v>
      </c>
      <c r="CW27">
        <v>1.1584159999999999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75.718500000000006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332.23643199999998</v>
      </c>
      <c r="L28">
        <v>254.864799</v>
      </c>
      <c r="M28">
        <v>45.492224</v>
      </c>
      <c r="N28">
        <v>116.300511</v>
      </c>
      <c r="O28">
        <v>121.91118</v>
      </c>
      <c r="P28">
        <v>134.282162</v>
      </c>
      <c r="Q28">
        <v>0</v>
      </c>
      <c r="R28">
        <v>11.862525</v>
      </c>
      <c r="S28">
        <v>13.09169</v>
      </c>
      <c r="T28">
        <v>0</v>
      </c>
      <c r="U28">
        <v>336.377002</v>
      </c>
      <c r="V28">
        <v>7.6752469999999997</v>
      </c>
      <c r="W28">
        <v>33.543055000000003</v>
      </c>
      <c r="X28">
        <v>94.789925999999994</v>
      </c>
      <c r="Y28">
        <v>0</v>
      </c>
      <c r="Z28">
        <v>12.634416</v>
      </c>
      <c r="AA28">
        <v>30.739464999999999</v>
      </c>
      <c r="AB28">
        <v>26.09393</v>
      </c>
      <c r="AC28">
        <v>28.673614000000001</v>
      </c>
      <c r="AD28">
        <v>35.941518000000002</v>
      </c>
      <c r="AE28">
        <v>48.725627000000003</v>
      </c>
      <c r="AF28">
        <v>26.207477000000001</v>
      </c>
      <c r="AG28">
        <v>41.699471000000003</v>
      </c>
      <c r="AH28">
        <v>138.135931</v>
      </c>
      <c r="AI28">
        <v>16.327501999999999</v>
      </c>
      <c r="AJ28">
        <v>0</v>
      </c>
      <c r="AK28">
        <v>51.837192999999999</v>
      </c>
      <c r="AL28">
        <v>2.2401040000000001</v>
      </c>
      <c r="AM28">
        <v>0</v>
      </c>
      <c r="AN28">
        <v>0.69295700000000005</v>
      </c>
      <c r="AO28">
        <v>4.0637639999999999</v>
      </c>
      <c r="AP28">
        <v>3.5807920000000002</v>
      </c>
      <c r="AQ28">
        <v>61.901657999999998</v>
      </c>
      <c r="AR28">
        <v>10.641456</v>
      </c>
      <c r="AS28">
        <v>6.2238639999999998</v>
      </c>
      <c r="AT28">
        <v>14.455416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76.353074000000007</v>
      </c>
      <c r="BA28">
        <f t="shared" si="1"/>
        <v>2139.5959819999998</v>
      </c>
      <c r="BD28">
        <v>4.9800000000000004</v>
      </c>
      <c r="BE28">
        <v>1.85</v>
      </c>
      <c r="BF28">
        <v>2.13</v>
      </c>
      <c r="BG28">
        <v>1.73</v>
      </c>
      <c r="BH28">
        <v>6.07</v>
      </c>
      <c r="BI28">
        <v>1.31</v>
      </c>
      <c r="BJ28">
        <v>0.86</v>
      </c>
      <c r="BK28">
        <v>1.72</v>
      </c>
      <c r="BL28">
        <v>1.01</v>
      </c>
      <c r="BM28">
        <v>0.15</v>
      </c>
      <c r="BN28">
        <v>2.2599999999999998</v>
      </c>
      <c r="BO28">
        <v>3.63</v>
      </c>
      <c r="BP28">
        <v>0.25</v>
      </c>
      <c r="BQ28">
        <v>1.93</v>
      </c>
      <c r="BR28">
        <v>1.05</v>
      </c>
      <c r="BS28">
        <v>1.57</v>
      </c>
      <c r="BT28">
        <v>2.8621780000000001</v>
      </c>
      <c r="BU28">
        <v>1.2935840000000001</v>
      </c>
      <c r="BV28">
        <v>1.94489</v>
      </c>
      <c r="BW28">
        <v>1.872525</v>
      </c>
      <c r="BX28">
        <v>0.94432000000000005</v>
      </c>
      <c r="BY28">
        <v>2.587167</v>
      </c>
      <c r="BZ28">
        <v>1.2797860000000001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5.1225930000000002</v>
      </c>
      <c r="CK28">
        <v>1.8027949999999999</v>
      </c>
      <c r="CL28">
        <v>0.93392799999999998</v>
      </c>
      <c r="CM28">
        <v>3.38524</v>
      </c>
      <c r="CN28">
        <v>3.4150619999999998</v>
      </c>
      <c r="CO28">
        <v>4.1394690000000001</v>
      </c>
      <c r="CP28">
        <v>4.104768</v>
      </c>
      <c r="CQ28">
        <v>1.8820779999999999</v>
      </c>
      <c r="CR28">
        <v>0.40784500000000001</v>
      </c>
      <c r="CS28">
        <v>2.6929340000000002</v>
      </c>
      <c r="CT28">
        <v>0.62853999999999999</v>
      </c>
      <c r="CU28">
        <v>0.64774100000000001</v>
      </c>
      <c r="CV28">
        <v>0.74721499999999996</v>
      </c>
      <c r="CW28">
        <v>1.1584159999999999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76.353074000000007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342.54052300000001</v>
      </c>
      <c r="L29">
        <v>254.864799</v>
      </c>
      <c r="M29">
        <v>45.492224</v>
      </c>
      <c r="N29">
        <v>116.300511</v>
      </c>
      <c r="O29">
        <v>121.91118</v>
      </c>
      <c r="P29">
        <v>134.282162</v>
      </c>
      <c r="Q29">
        <v>0</v>
      </c>
      <c r="R29">
        <v>14.159884</v>
      </c>
      <c r="S29">
        <v>17.619032000000001</v>
      </c>
      <c r="T29">
        <v>0</v>
      </c>
      <c r="U29">
        <v>336.377002</v>
      </c>
      <c r="V29">
        <v>10.811374000000001</v>
      </c>
      <c r="W29">
        <v>33.543055000000003</v>
      </c>
      <c r="X29">
        <v>94.789925999999994</v>
      </c>
      <c r="Y29">
        <v>0</v>
      </c>
      <c r="Z29">
        <v>12.634416</v>
      </c>
      <c r="AA29">
        <v>40.626533999999999</v>
      </c>
      <c r="AB29">
        <v>26.09393</v>
      </c>
      <c r="AC29">
        <v>28.673614000000001</v>
      </c>
      <c r="AD29">
        <v>35.941518000000002</v>
      </c>
      <c r="AE29">
        <v>48.725627000000003</v>
      </c>
      <c r="AF29">
        <v>26.207477000000001</v>
      </c>
      <c r="AG29">
        <v>41.699471000000003</v>
      </c>
      <c r="AH29">
        <v>138.135931</v>
      </c>
      <c r="AI29">
        <v>16.327501999999999</v>
      </c>
      <c r="AJ29">
        <v>0</v>
      </c>
      <c r="AK29">
        <v>51.837192999999999</v>
      </c>
      <c r="AL29">
        <v>2.2401040000000001</v>
      </c>
      <c r="AM29">
        <v>0</v>
      </c>
      <c r="AN29">
        <v>0.69295700000000005</v>
      </c>
      <c r="AO29">
        <v>3.7690419999999998</v>
      </c>
      <c r="AP29">
        <v>3.5807920000000002</v>
      </c>
      <c r="AQ29">
        <v>61.901657999999998</v>
      </c>
      <c r="AR29">
        <v>33.520586000000002</v>
      </c>
      <c r="AS29">
        <v>6.2238639999999998</v>
      </c>
      <c r="AT29">
        <v>14.455416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76.787739999999999</v>
      </c>
      <c r="BA29">
        <f t="shared" si="1"/>
        <v>2192.7670440000002</v>
      </c>
      <c r="BD29">
        <v>4.9800000000000004</v>
      </c>
      <c r="BE29">
        <v>1.85</v>
      </c>
      <c r="BF29">
        <v>2.17</v>
      </c>
      <c r="BG29">
        <v>1.73</v>
      </c>
      <c r="BH29">
        <v>6.07</v>
      </c>
      <c r="BI29">
        <v>1.37</v>
      </c>
      <c r="BJ29">
        <v>0.86</v>
      </c>
      <c r="BK29">
        <v>1.72</v>
      </c>
      <c r="BL29">
        <v>1.01</v>
      </c>
      <c r="BM29">
        <v>0.15</v>
      </c>
      <c r="BN29">
        <v>2.2599999999999998</v>
      </c>
      <c r="BO29">
        <v>3.63</v>
      </c>
      <c r="BP29">
        <v>0.25</v>
      </c>
      <c r="BQ29">
        <v>1.93</v>
      </c>
      <c r="BR29">
        <v>1.05</v>
      </c>
      <c r="BS29">
        <v>1.57</v>
      </c>
      <c r="BT29">
        <v>2.8621780000000001</v>
      </c>
      <c r="BU29">
        <v>1.2935840000000001</v>
      </c>
      <c r="BV29">
        <v>1.94489</v>
      </c>
      <c r="BW29">
        <v>1.872525</v>
      </c>
      <c r="BX29">
        <v>0.94432000000000005</v>
      </c>
      <c r="BY29">
        <v>2.587167</v>
      </c>
      <c r="BZ29">
        <v>1.2797860000000001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5.1225930000000002</v>
      </c>
      <c r="CK29">
        <v>1.8027949999999999</v>
      </c>
      <c r="CL29">
        <v>0.93392799999999998</v>
      </c>
      <c r="CM29">
        <v>3.38524</v>
      </c>
      <c r="CN29">
        <v>3.4150619999999998</v>
      </c>
      <c r="CO29">
        <v>4.1394690000000001</v>
      </c>
      <c r="CP29">
        <v>4.104768</v>
      </c>
      <c r="CQ29">
        <v>1.8820779999999999</v>
      </c>
      <c r="CR29">
        <v>0.40784500000000001</v>
      </c>
      <c r="CS29">
        <v>2.6929340000000002</v>
      </c>
      <c r="CT29">
        <v>0.62853999999999999</v>
      </c>
      <c r="CU29">
        <v>0.98240700000000003</v>
      </c>
      <c r="CV29">
        <v>0.74721499999999996</v>
      </c>
      <c r="CW29">
        <v>1.1584159999999999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76.787739999999999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332.23643199999998</v>
      </c>
      <c r="L30">
        <v>254.864799</v>
      </c>
      <c r="M30">
        <v>45.492224</v>
      </c>
      <c r="N30">
        <v>116.300511</v>
      </c>
      <c r="O30">
        <v>121.91118</v>
      </c>
      <c r="P30">
        <v>134.282162</v>
      </c>
      <c r="Q30">
        <v>0</v>
      </c>
      <c r="R30">
        <v>14.159884</v>
      </c>
      <c r="S30">
        <v>17.619032000000001</v>
      </c>
      <c r="T30">
        <v>0</v>
      </c>
      <c r="U30">
        <v>336.377002</v>
      </c>
      <c r="V30">
        <v>12.114006</v>
      </c>
      <c r="W30">
        <v>33.543055000000003</v>
      </c>
      <c r="X30">
        <v>94.789925999999994</v>
      </c>
      <c r="Y30">
        <v>0</v>
      </c>
      <c r="Z30">
        <v>12.634416</v>
      </c>
      <c r="AA30">
        <v>40.626533999999999</v>
      </c>
      <c r="AB30">
        <v>26.09393</v>
      </c>
      <c r="AC30">
        <v>28.673614000000001</v>
      </c>
      <c r="AD30">
        <v>35.941518000000002</v>
      </c>
      <c r="AE30">
        <v>48.725627000000003</v>
      </c>
      <c r="AF30">
        <v>26.207477000000001</v>
      </c>
      <c r="AG30">
        <v>41.699471000000003</v>
      </c>
      <c r="AH30">
        <v>138.135931</v>
      </c>
      <c r="AI30">
        <v>16.327501999999999</v>
      </c>
      <c r="AJ30">
        <v>0</v>
      </c>
      <c r="AK30">
        <v>51.837192999999999</v>
      </c>
      <c r="AL30">
        <v>2.2401040000000001</v>
      </c>
      <c r="AM30">
        <v>0</v>
      </c>
      <c r="AN30">
        <v>0.69295700000000005</v>
      </c>
      <c r="AO30">
        <v>3.7662079999999998</v>
      </c>
      <c r="AP30">
        <v>3.5807920000000002</v>
      </c>
      <c r="AQ30">
        <v>61.901657999999998</v>
      </c>
      <c r="AR30">
        <v>33.520586000000002</v>
      </c>
      <c r="AS30">
        <v>6.2238639999999998</v>
      </c>
      <c r="AT30">
        <v>14.455416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76.874105</v>
      </c>
      <c r="BA30">
        <f t="shared" si="1"/>
        <v>2183.8491159999999</v>
      </c>
      <c r="BD30">
        <v>4.9800000000000004</v>
      </c>
      <c r="BE30">
        <v>1.85</v>
      </c>
      <c r="BF30">
        <v>2.17</v>
      </c>
      <c r="BG30">
        <v>1.73</v>
      </c>
      <c r="BH30">
        <v>6.07</v>
      </c>
      <c r="BI30">
        <v>1.37</v>
      </c>
      <c r="BJ30">
        <v>0.86</v>
      </c>
      <c r="BK30">
        <v>1.72</v>
      </c>
      <c r="BL30">
        <v>1.01</v>
      </c>
      <c r="BM30">
        <v>0.15</v>
      </c>
      <c r="BN30">
        <v>2.2599999999999998</v>
      </c>
      <c r="BO30">
        <v>3.63</v>
      </c>
      <c r="BP30">
        <v>0.25</v>
      </c>
      <c r="BQ30">
        <v>1.93</v>
      </c>
      <c r="BR30">
        <v>1.05</v>
      </c>
      <c r="BS30">
        <v>1.57</v>
      </c>
      <c r="BT30">
        <v>2.8621780000000001</v>
      </c>
      <c r="BU30">
        <v>1.2935840000000001</v>
      </c>
      <c r="BV30">
        <v>1.94489</v>
      </c>
      <c r="BW30">
        <v>1.872525</v>
      </c>
      <c r="BX30">
        <v>0.94432000000000005</v>
      </c>
      <c r="BY30">
        <v>2.587167</v>
      </c>
      <c r="BZ30">
        <v>1.2797860000000001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5.1225930000000002</v>
      </c>
      <c r="CK30">
        <v>1.8027949999999999</v>
      </c>
      <c r="CL30">
        <v>0.93392799999999998</v>
      </c>
      <c r="CM30">
        <v>3.38524</v>
      </c>
      <c r="CN30">
        <v>3.4150619999999998</v>
      </c>
      <c r="CO30">
        <v>4.1394690000000001</v>
      </c>
      <c r="CP30">
        <v>4.104768</v>
      </c>
      <c r="CQ30">
        <v>1.8820779999999999</v>
      </c>
      <c r="CR30">
        <v>0.40784500000000001</v>
      </c>
      <c r="CS30">
        <v>2.6929340000000002</v>
      </c>
      <c r="CT30">
        <v>0.62853999999999999</v>
      </c>
      <c r="CU30">
        <v>1.0687720000000001</v>
      </c>
      <c r="CV30">
        <v>0.74721499999999996</v>
      </c>
      <c r="CW30">
        <v>1.1584159999999999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76.874105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393.12826799999999</v>
      </c>
      <c r="L31">
        <v>254.864799</v>
      </c>
      <c r="M31">
        <v>45.492224</v>
      </c>
      <c r="N31">
        <v>116.300511</v>
      </c>
      <c r="O31">
        <v>121.91118</v>
      </c>
      <c r="P31">
        <v>134.282162</v>
      </c>
      <c r="Q31">
        <v>0</v>
      </c>
      <c r="R31">
        <v>14.159884</v>
      </c>
      <c r="S31">
        <v>17.619032000000001</v>
      </c>
      <c r="T31">
        <v>0</v>
      </c>
      <c r="U31">
        <v>336.377002</v>
      </c>
      <c r="V31">
        <v>12.114006</v>
      </c>
      <c r="W31">
        <v>33.543055000000003</v>
      </c>
      <c r="X31">
        <v>94.789925999999994</v>
      </c>
      <c r="Y31">
        <v>0</v>
      </c>
      <c r="Z31">
        <v>12.634416</v>
      </c>
      <c r="AA31">
        <v>40.626533999999999</v>
      </c>
      <c r="AB31">
        <v>26.09393</v>
      </c>
      <c r="AC31">
        <v>28.673614000000001</v>
      </c>
      <c r="AD31">
        <v>35.941518000000002</v>
      </c>
      <c r="AE31">
        <v>48.725627000000003</v>
      </c>
      <c r="AF31">
        <v>26.207477000000001</v>
      </c>
      <c r="AG31">
        <v>41.699471000000003</v>
      </c>
      <c r="AH31">
        <v>138.135931</v>
      </c>
      <c r="AI31">
        <v>16.327501999999999</v>
      </c>
      <c r="AJ31">
        <v>0</v>
      </c>
      <c r="AK31">
        <v>51.837192999999999</v>
      </c>
      <c r="AL31">
        <v>2.2401040000000001</v>
      </c>
      <c r="AM31">
        <v>0</v>
      </c>
      <c r="AN31">
        <v>0.69295700000000005</v>
      </c>
      <c r="AO31">
        <v>3.81155</v>
      </c>
      <c r="AP31">
        <v>2.9634140000000002</v>
      </c>
      <c r="AQ31">
        <v>61.901657999999998</v>
      </c>
      <c r="AR31">
        <v>8.5131650000000008</v>
      </c>
      <c r="AS31">
        <v>6.2238639999999998</v>
      </c>
      <c r="AT31">
        <v>14.455416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76.874105</v>
      </c>
      <c r="BA31">
        <f t="shared" si="1"/>
        <v>2219.1614949999994</v>
      </c>
      <c r="BD31">
        <v>4.9800000000000004</v>
      </c>
      <c r="BE31">
        <v>1.85</v>
      </c>
      <c r="BF31">
        <v>2.17</v>
      </c>
      <c r="BG31">
        <v>1.73</v>
      </c>
      <c r="BH31">
        <v>6.07</v>
      </c>
      <c r="BI31">
        <v>1.33</v>
      </c>
      <c r="BJ31">
        <v>0.85</v>
      </c>
      <c r="BK31">
        <v>1.77</v>
      </c>
      <c r="BL31">
        <v>1.01</v>
      </c>
      <c r="BM31">
        <v>0.15</v>
      </c>
      <c r="BN31">
        <v>2.2599999999999998</v>
      </c>
      <c r="BO31">
        <v>3.63</v>
      </c>
      <c r="BP31">
        <v>0.25</v>
      </c>
      <c r="BQ31">
        <v>1.93</v>
      </c>
      <c r="BR31">
        <v>1.05</v>
      </c>
      <c r="BS31">
        <v>1.57</v>
      </c>
      <c r="BT31">
        <v>2.8621780000000001</v>
      </c>
      <c r="BU31">
        <v>1.2935840000000001</v>
      </c>
      <c r="BV31">
        <v>1.94489</v>
      </c>
      <c r="BW31">
        <v>1.872525</v>
      </c>
      <c r="BX31">
        <v>0.94432000000000005</v>
      </c>
      <c r="BY31">
        <v>2.587167</v>
      </c>
      <c r="BZ31">
        <v>1.2797860000000001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5.1225930000000002</v>
      </c>
      <c r="CK31">
        <v>1.8027949999999999</v>
      </c>
      <c r="CL31">
        <v>0.93392799999999998</v>
      </c>
      <c r="CM31">
        <v>3.38524</v>
      </c>
      <c r="CN31">
        <v>3.4150619999999998</v>
      </c>
      <c r="CO31">
        <v>4.1394690000000001</v>
      </c>
      <c r="CP31">
        <v>4.104768</v>
      </c>
      <c r="CQ31">
        <v>1.8820779999999999</v>
      </c>
      <c r="CR31">
        <v>0.40784500000000001</v>
      </c>
      <c r="CS31">
        <v>2.6929340000000002</v>
      </c>
      <c r="CT31">
        <v>0.62853999999999999</v>
      </c>
      <c r="CU31">
        <v>1.0687720000000001</v>
      </c>
      <c r="CV31">
        <v>0.74721499999999996</v>
      </c>
      <c r="CW31">
        <v>1.1584159999999999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76.874105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393.12826799999999</v>
      </c>
      <c r="L32">
        <v>254.864799</v>
      </c>
      <c r="M32">
        <v>45.492224</v>
      </c>
      <c r="N32">
        <v>116.300511</v>
      </c>
      <c r="O32">
        <v>121.91118</v>
      </c>
      <c r="P32">
        <v>134.282162</v>
      </c>
      <c r="Q32">
        <v>0</v>
      </c>
      <c r="R32">
        <v>14.159884</v>
      </c>
      <c r="S32">
        <v>17.619032000000001</v>
      </c>
      <c r="T32">
        <v>0</v>
      </c>
      <c r="U32">
        <v>336.377002</v>
      </c>
      <c r="V32">
        <v>12.114006</v>
      </c>
      <c r="W32">
        <v>33.543055000000003</v>
      </c>
      <c r="X32">
        <v>94.789925999999994</v>
      </c>
      <c r="Y32">
        <v>0</v>
      </c>
      <c r="Z32">
        <v>12.634416</v>
      </c>
      <c r="AA32">
        <v>40.626533999999999</v>
      </c>
      <c r="AB32">
        <v>26.09393</v>
      </c>
      <c r="AC32">
        <v>28.673614000000001</v>
      </c>
      <c r="AD32">
        <v>35.941518000000002</v>
      </c>
      <c r="AE32">
        <v>48.725627000000003</v>
      </c>
      <c r="AF32">
        <v>26.207477000000001</v>
      </c>
      <c r="AG32">
        <v>41.699471000000003</v>
      </c>
      <c r="AH32">
        <v>138.135931</v>
      </c>
      <c r="AI32">
        <v>16.327501999999999</v>
      </c>
      <c r="AJ32">
        <v>0</v>
      </c>
      <c r="AK32">
        <v>51.837192999999999</v>
      </c>
      <c r="AL32">
        <v>2.2401040000000001</v>
      </c>
      <c r="AM32">
        <v>0</v>
      </c>
      <c r="AN32">
        <v>0.69295700000000005</v>
      </c>
      <c r="AO32">
        <v>3.8540580000000002</v>
      </c>
      <c r="AP32">
        <v>2.9634140000000002</v>
      </c>
      <c r="AQ32">
        <v>61.901657999999998</v>
      </c>
      <c r="AR32">
        <v>8.5131650000000008</v>
      </c>
      <c r="AS32">
        <v>6.2238639999999998</v>
      </c>
      <c r="AT32">
        <v>14.455416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76.874105</v>
      </c>
      <c r="BA32">
        <f t="shared" si="1"/>
        <v>2219.2040029999998</v>
      </c>
      <c r="BD32">
        <v>4.9800000000000004</v>
      </c>
      <c r="BE32">
        <v>1.85</v>
      </c>
      <c r="BF32">
        <v>2.17</v>
      </c>
      <c r="BG32">
        <v>1.73</v>
      </c>
      <c r="BH32">
        <v>6.07</v>
      </c>
      <c r="BI32">
        <v>1.33</v>
      </c>
      <c r="BJ32">
        <v>0.85</v>
      </c>
      <c r="BK32">
        <v>1.77</v>
      </c>
      <c r="BL32">
        <v>1.01</v>
      </c>
      <c r="BM32">
        <v>0.15</v>
      </c>
      <c r="BN32">
        <v>2.2599999999999998</v>
      </c>
      <c r="BO32">
        <v>3.63</v>
      </c>
      <c r="BP32">
        <v>0.25</v>
      </c>
      <c r="BQ32">
        <v>1.93</v>
      </c>
      <c r="BR32">
        <v>1.05</v>
      </c>
      <c r="BS32">
        <v>1.57</v>
      </c>
      <c r="BT32">
        <v>2.8621780000000001</v>
      </c>
      <c r="BU32">
        <v>1.2935840000000001</v>
      </c>
      <c r="BV32">
        <v>1.94489</v>
      </c>
      <c r="BW32">
        <v>1.872525</v>
      </c>
      <c r="BX32">
        <v>0.94432000000000005</v>
      </c>
      <c r="BY32">
        <v>2.587167</v>
      </c>
      <c r="BZ32">
        <v>1.2797860000000001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5.1225930000000002</v>
      </c>
      <c r="CK32">
        <v>1.8027949999999999</v>
      </c>
      <c r="CL32">
        <v>0.93392799999999998</v>
      </c>
      <c r="CM32">
        <v>3.38524</v>
      </c>
      <c r="CN32">
        <v>3.4150619999999998</v>
      </c>
      <c r="CO32">
        <v>4.1394690000000001</v>
      </c>
      <c r="CP32">
        <v>4.104768</v>
      </c>
      <c r="CQ32">
        <v>1.8820779999999999</v>
      </c>
      <c r="CR32">
        <v>0.40784500000000001</v>
      </c>
      <c r="CS32">
        <v>2.6929340000000002</v>
      </c>
      <c r="CT32">
        <v>0.62853999999999999</v>
      </c>
      <c r="CU32">
        <v>1.0687720000000001</v>
      </c>
      <c r="CV32">
        <v>0.74721499999999996</v>
      </c>
      <c r="CW32">
        <v>1.1584159999999999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76.874105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393.12826799999999</v>
      </c>
      <c r="L33">
        <v>254.864799</v>
      </c>
      <c r="M33">
        <v>45.492224</v>
      </c>
      <c r="N33">
        <v>116.300511</v>
      </c>
      <c r="O33">
        <v>121.91118</v>
      </c>
      <c r="P33">
        <v>134.282162</v>
      </c>
      <c r="Q33">
        <v>0</v>
      </c>
      <c r="R33">
        <v>14.159884</v>
      </c>
      <c r="S33">
        <v>17.619032000000001</v>
      </c>
      <c r="T33">
        <v>0</v>
      </c>
      <c r="U33">
        <v>336.377002</v>
      </c>
      <c r="V33">
        <v>12.114006</v>
      </c>
      <c r="W33">
        <v>33.543055000000003</v>
      </c>
      <c r="X33">
        <v>94.789925999999994</v>
      </c>
      <c r="Y33">
        <v>0</v>
      </c>
      <c r="Z33">
        <v>12.634416</v>
      </c>
      <c r="AA33">
        <v>40.626533999999999</v>
      </c>
      <c r="AB33">
        <v>26.09393</v>
      </c>
      <c r="AC33">
        <v>28.673614000000001</v>
      </c>
      <c r="AD33">
        <v>35.941518000000002</v>
      </c>
      <c r="AE33">
        <v>48.725627000000003</v>
      </c>
      <c r="AF33">
        <v>26.207477000000001</v>
      </c>
      <c r="AG33">
        <v>41.699471000000003</v>
      </c>
      <c r="AH33">
        <v>138.135931</v>
      </c>
      <c r="AI33">
        <v>16.327501999999999</v>
      </c>
      <c r="AJ33">
        <v>0</v>
      </c>
      <c r="AK33">
        <v>51.837192999999999</v>
      </c>
      <c r="AL33">
        <v>2.2401040000000001</v>
      </c>
      <c r="AM33">
        <v>0</v>
      </c>
      <c r="AN33">
        <v>0.69295700000000005</v>
      </c>
      <c r="AO33">
        <v>3.8710610000000001</v>
      </c>
      <c r="AP33">
        <v>2.9634140000000002</v>
      </c>
      <c r="AQ33">
        <v>61.901657999999998</v>
      </c>
      <c r="AR33">
        <v>8.5131650000000008</v>
      </c>
      <c r="AS33">
        <v>6.2238639999999998</v>
      </c>
      <c r="AT33">
        <v>14.455416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76.874105</v>
      </c>
      <c r="BA33">
        <f t="shared" si="1"/>
        <v>2219.2210059999998</v>
      </c>
      <c r="BD33">
        <v>4.9800000000000004</v>
      </c>
      <c r="BE33">
        <v>1.85</v>
      </c>
      <c r="BF33">
        <v>2.17</v>
      </c>
      <c r="BG33">
        <v>1.73</v>
      </c>
      <c r="BH33">
        <v>6.07</v>
      </c>
      <c r="BI33">
        <v>1.33</v>
      </c>
      <c r="BJ33">
        <v>0.85</v>
      </c>
      <c r="BK33">
        <v>1.77</v>
      </c>
      <c r="BL33">
        <v>1.01</v>
      </c>
      <c r="BM33">
        <v>0.15</v>
      </c>
      <c r="BN33">
        <v>2.2599999999999998</v>
      </c>
      <c r="BO33">
        <v>3.63</v>
      </c>
      <c r="BP33">
        <v>0.25</v>
      </c>
      <c r="BQ33">
        <v>1.93</v>
      </c>
      <c r="BR33">
        <v>1.05</v>
      </c>
      <c r="BS33">
        <v>1.57</v>
      </c>
      <c r="BT33">
        <v>2.8621780000000001</v>
      </c>
      <c r="BU33">
        <v>1.2935840000000001</v>
      </c>
      <c r="BV33">
        <v>1.94489</v>
      </c>
      <c r="BW33">
        <v>1.872525</v>
      </c>
      <c r="BX33">
        <v>0.94432000000000005</v>
      </c>
      <c r="BY33">
        <v>2.587167</v>
      </c>
      <c r="BZ33">
        <v>1.2797860000000001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5.1225930000000002</v>
      </c>
      <c r="CK33">
        <v>1.8027949999999999</v>
      </c>
      <c r="CL33">
        <v>0.93392799999999998</v>
      </c>
      <c r="CM33">
        <v>3.38524</v>
      </c>
      <c r="CN33">
        <v>3.4150619999999998</v>
      </c>
      <c r="CO33">
        <v>4.1394690000000001</v>
      </c>
      <c r="CP33">
        <v>4.104768</v>
      </c>
      <c r="CQ33">
        <v>1.8820779999999999</v>
      </c>
      <c r="CR33">
        <v>0.40784500000000001</v>
      </c>
      <c r="CS33">
        <v>2.6929340000000002</v>
      </c>
      <c r="CT33">
        <v>0.62853999999999999</v>
      </c>
      <c r="CU33">
        <v>1.0687720000000001</v>
      </c>
      <c r="CV33">
        <v>0.74721499999999996</v>
      </c>
      <c r="CW33">
        <v>1.1584159999999999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76.874105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393.12826799999999</v>
      </c>
      <c r="L34">
        <v>254.864799</v>
      </c>
      <c r="M34">
        <v>45.492224</v>
      </c>
      <c r="N34">
        <v>116.300511</v>
      </c>
      <c r="O34">
        <v>121.91118</v>
      </c>
      <c r="P34">
        <v>134.282162</v>
      </c>
      <c r="Q34">
        <v>0</v>
      </c>
      <c r="R34">
        <v>14.159884</v>
      </c>
      <c r="S34">
        <v>17.619032000000001</v>
      </c>
      <c r="T34">
        <v>0</v>
      </c>
      <c r="U34">
        <v>336.377002</v>
      </c>
      <c r="V34">
        <v>12.114006</v>
      </c>
      <c r="W34">
        <v>33.543055000000003</v>
      </c>
      <c r="X34">
        <v>94.789925999999994</v>
      </c>
      <c r="Y34">
        <v>0</v>
      </c>
      <c r="Z34">
        <v>6.3140270000000003</v>
      </c>
      <c r="AA34">
        <v>40.626533999999999</v>
      </c>
      <c r="AB34">
        <v>26.09393</v>
      </c>
      <c r="AC34">
        <v>19.096478000000001</v>
      </c>
      <c r="AD34">
        <v>35.941518000000002</v>
      </c>
      <c r="AE34">
        <v>32.905617999999997</v>
      </c>
      <c r="AF34">
        <v>8.9299549999999996</v>
      </c>
      <c r="AG34">
        <v>41.699471000000003</v>
      </c>
      <c r="AH34">
        <v>138.135931</v>
      </c>
      <c r="AI34">
        <v>5.023847</v>
      </c>
      <c r="AJ34">
        <v>0</v>
      </c>
      <c r="AK34">
        <v>51.837192999999999</v>
      </c>
      <c r="AL34">
        <v>2.2401040000000001</v>
      </c>
      <c r="AM34">
        <v>0</v>
      </c>
      <c r="AN34">
        <v>0.69295700000000005</v>
      </c>
      <c r="AO34">
        <v>3.9334060000000002</v>
      </c>
      <c r="AP34">
        <v>2.9634140000000002</v>
      </c>
      <c r="AQ34">
        <v>61.901657999999998</v>
      </c>
      <c r="AR34">
        <v>8.5131650000000008</v>
      </c>
      <c r="AS34">
        <v>6.2238639999999998</v>
      </c>
      <c r="AT34">
        <v>14.455416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76.559834999999993</v>
      </c>
      <c r="BA34">
        <f t="shared" si="1"/>
        <v>2158.6703699999998</v>
      </c>
      <c r="BD34">
        <v>4.9800000000000004</v>
      </c>
      <c r="BE34">
        <v>1.85</v>
      </c>
      <c r="BF34">
        <v>2.17</v>
      </c>
      <c r="BG34">
        <v>1.73</v>
      </c>
      <c r="BH34">
        <v>6.07</v>
      </c>
      <c r="BI34">
        <v>1.33</v>
      </c>
      <c r="BJ34">
        <v>0.85</v>
      </c>
      <c r="BK34">
        <v>1.77</v>
      </c>
      <c r="BL34">
        <v>1.01</v>
      </c>
      <c r="BM34">
        <v>0.15</v>
      </c>
      <c r="BN34">
        <v>2.2599999999999998</v>
      </c>
      <c r="BO34">
        <v>3.63</v>
      </c>
      <c r="BP34">
        <v>0.25</v>
      </c>
      <c r="BQ34">
        <v>1.93</v>
      </c>
      <c r="BR34">
        <v>1.05</v>
      </c>
      <c r="BS34">
        <v>1.57</v>
      </c>
      <c r="BT34">
        <v>2.8621780000000001</v>
      </c>
      <c r="BU34">
        <v>1.2935840000000001</v>
      </c>
      <c r="BV34">
        <v>1.94489</v>
      </c>
      <c r="BW34">
        <v>1.872525</v>
      </c>
      <c r="BX34">
        <v>0.94432000000000005</v>
      </c>
      <c r="BY34">
        <v>2.587167</v>
      </c>
      <c r="BZ34">
        <v>1.2797860000000001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5.1225930000000002</v>
      </c>
      <c r="CK34">
        <v>1.8027949999999999</v>
      </c>
      <c r="CL34">
        <v>0.93392799999999998</v>
      </c>
      <c r="CM34">
        <v>3.38524</v>
      </c>
      <c r="CN34">
        <v>3.4150619999999998</v>
      </c>
      <c r="CO34">
        <v>4.1394690000000001</v>
      </c>
      <c r="CP34">
        <v>4.104768</v>
      </c>
      <c r="CQ34">
        <v>1.8820779999999999</v>
      </c>
      <c r="CR34">
        <v>0.40784500000000001</v>
      </c>
      <c r="CS34">
        <v>2.6929340000000002</v>
      </c>
      <c r="CT34">
        <v>0.31426999999999999</v>
      </c>
      <c r="CU34">
        <v>1.0687720000000001</v>
      </c>
      <c r="CV34">
        <v>0.74721499999999996</v>
      </c>
      <c r="CW34">
        <v>1.1584159999999999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76.559834999999993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393.12826799999999</v>
      </c>
      <c r="L35">
        <v>254.864799</v>
      </c>
      <c r="M35">
        <v>45.492224</v>
      </c>
      <c r="N35">
        <v>116.300511</v>
      </c>
      <c r="O35">
        <v>121.91118</v>
      </c>
      <c r="P35">
        <v>134.282162</v>
      </c>
      <c r="Q35">
        <v>0</v>
      </c>
      <c r="R35">
        <v>14.159884</v>
      </c>
      <c r="S35">
        <v>17.619032000000001</v>
      </c>
      <c r="T35">
        <v>0</v>
      </c>
      <c r="U35">
        <v>336.377002</v>
      </c>
      <c r="V35">
        <v>12.114006</v>
      </c>
      <c r="W35">
        <v>33.543055000000003</v>
      </c>
      <c r="X35">
        <v>94.789925999999994</v>
      </c>
      <c r="Y35">
        <v>0</v>
      </c>
      <c r="Z35">
        <v>1.06029</v>
      </c>
      <c r="AA35">
        <v>30.739464999999999</v>
      </c>
      <c r="AB35">
        <v>26.09393</v>
      </c>
      <c r="AC35">
        <v>9.5482390000000006</v>
      </c>
      <c r="AD35">
        <v>35.941518000000002</v>
      </c>
      <c r="AE35">
        <v>32.905617999999997</v>
      </c>
      <c r="AF35">
        <v>8.7358259999999994</v>
      </c>
      <c r="AG35">
        <v>41.699471000000003</v>
      </c>
      <c r="AH35">
        <v>138.135931</v>
      </c>
      <c r="AI35">
        <v>3.139904</v>
      </c>
      <c r="AJ35">
        <v>0</v>
      </c>
      <c r="AK35">
        <v>51.837192999999999</v>
      </c>
      <c r="AL35">
        <v>2.2401040000000001</v>
      </c>
      <c r="AM35">
        <v>0</v>
      </c>
      <c r="AN35">
        <v>0.69295700000000005</v>
      </c>
      <c r="AO35">
        <v>3.9475750000000001</v>
      </c>
      <c r="AP35">
        <v>2.9634140000000002</v>
      </c>
      <c r="AQ35">
        <v>61.901657999999998</v>
      </c>
      <c r="AR35">
        <v>10.641456</v>
      </c>
      <c r="AS35">
        <v>6.2238639999999998</v>
      </c>
      <c r="AT35">
        <v>14.455416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75.86453400000002</v>
      </c>
      <c r="BA35">
        <f t="shared" si="1"/>
        <v>2133.3504119999998</v>
      </c>
      <c r="BD35">
        <v>5.0199999999999996</v>
      </c>
      <c r="BE35">
        <v>1.85</v>
      </c>
      <c r="BF35">
        <v>2.17</v>
      </c>
      <c r="BG35">
        <v>1.73</v>
      </c>
      <c r="BH35">
        <v>6.07</v>
      </c>
      <c r="BI35">
        <v>1.33</v>
      </c>
      <c r="BJ35">
        <v>0.85</v>
      </c>
      <c r="BK35">
        <v>1.77</v>
      </c>
      <c r="BL35">
        <v>1.01</v>
      </c>
      <c r="BM35">
        <v>0.15</v>
      </c>
      <c r="BN35">
        <v>2.2599999999999998</v>
      </c>
      <c r="BO35">
        <v>3.63</v>
      </c>
      <c r="BP35">
        <v>0.25</v>
      </c>
      <c r="BQ35">
        <v>1.93</v>
      </c>
      <c r="BR35">
        <v>1.05</v>
      </c>
      <c r="BS35">
        <v>1.57</v>
      </c>
      <c r="BT35">
        <v>2.8621780000000001</v>
      </c>
      <c r="BU35">
        <v>1.2935840000000001</v>
      </c>
      <c r="BV35">
        <v>1.94489</v>
      </c>
      <c r="BW35">
        <v>1.872525</v>
      </c>
      <c r="BX35">
        <v>0.94432000000000005</v>
      </c>
      <c r="BY35">
        <v>2.587167</v>
      </c>
      <c r="BZ35">
        <v>1.2797860000000001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5.1225930000000002</v>
      </c>
      <c r="CK35">
        <v>1.8027949999999999</v>
      </c>
      <c r="CL35">
        <v>0.93392799999999998</v>
      </c>
      <c r="CM35">
        <v>3.38524</v>
      </c>
      <c r="CN35">
        <v>3.4150619999999998</v>
      </c>
      <c r="CO35">
        <v>4.1394690000000001</v>
      </c>
      <c r="CP35">
        <v>4.104768</v>
      </c>
      <c r="CQ35">
        <v>1.8820779999999999</v>
      </c>
      <c r="CR35">
        <v>0.40784500000000001</v>
      </c>
      <c r="CS35">
        <v>2.6929340000000002</v>
      </c>
      <c r="CT35">
        <v>0</v>
      </c>
      <c r="CU35">
        <v>0.64774100000000001</v>
      </c>
      <c r="CV35">
        <v>0.74721499999999996</v>
      </c>
      <c r="CW35">
        <v>1.1584159999999999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75.86453400000002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392.10442699999999</v>
      </c>
      <c r="L36">
        <v>254.864799</v>
      </c>
      <c r="M36">
        <v>45.492224</v>
      </c>
      <c r="N36">
        <v>116.300511</v>
      </c>
      <c r="O36">
        <v>121.91118</v>
      </c>
      <c r="P36">
        <v>134.282162</v>
      </c>
      <c r="Q36">
        <v>0</v>
      </c>
      <c r="R36">
        <v>14.159884</v>
      </c>
      <c r="S36">
        <v>17.619032000000001</v>
      </c>
      <c r="T36">
        <v>0</v>
      </c>
      <c r="U36">
        <v>336.377002</v>
      </c>
      <c r="V36">
        <v>12.114006</v>
      </c>
      <c r="W36">
        <v>33.543055000000003</v>
      </c>
      <c r="X36">
        <v>94.789925999999994</v>
      </c>
      <c r="Y36">
        <v>0</v>
      </c>
      <c r="Z36">
        <v>0</v>
      </c>
      <c r="AA36">
        <v>17.197286999999999</v>
      </c>
      <c r="AB36">
        <v>26.09393</v>
      </c>
      <c r="AC36">
        <v>0</v>
      </c>
      <c r="AD36">
        <v>35.941518000000002</v>
      </c>
      <c r="AE36">
        <v>32.905617999999997</v>
      </c>
      <c r="AF36">
        <v>8.7358259999999994</v>
      </c>
      <c r="AG36">
        <v>41.699471000000003</v>
      </c>
      <c r="AH36">
        <v>115.113276</v>
      </c>
      <c r="AI36">
        <v>3.139904</v>
      </c>
      <c r="AJ36">
        <v>0</v>
      </c>
      <c r="AK36">
        <v>51.837192999999999</v>
      </c>
      <c r="AL36">
        <v>2.2401040000000001</v>
      </c>
      <c r="AM36">
        <v>0</v>
      </c>
      <c r="AN36">
        <v>0.69295700000000005</v>
      </c>
      <c r="AO36">
        <v>4.0779329999999998</v>
      </c>
      <c r="AP36">
        <v>2.9634140000000002</v>
      </c>
      <c r="AQ36">
        <v>61.901657999999998</v>
      </c>
      <c r="AR36">
        <v>10.641456</v>
      </c>
      <c r="AS36">
        <v>6.2238639999999998</v>
      </c>
      <c r="AT36">
        <v>14.455416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75.544230000000027</v>
      </c>
      <c r="BA36">
        <f t="shared" si="1"/>
        <v>2084.9632630000001</v>
      </c>
      <c r="BD36">
        <v>5.0199999999999996</v>
      </c>
      <c r="BE36">
        <v>1.85</v>
      </c>
      <c r="BF36">
        <v>2.17</v>
      </c>
      <c r="BG36">
        <v>1.73</v>
      </c>
      <c r="BH36">
        <v>6.07</v>
      </c>
      <c r="BI36">
        <v>1.33</v>
      </c>
      <c r="BJ36">
        <v>0.85</v>
      </c>
      <c r="BK36">
        <v>1.77</v>
      </c>
      <c r="BL36">
        <v>1.01</v>
      </c>
      <c r="BM36">
        <v>0.15</v>
      </c>
      <c r="BN36">
        <v>2.2599999999999998</v>
      </c>
      <c r="BO36">
        <v>3.63</v>
      </c>
      <c r="BP36">
        <v>0.25</v>
      </c>
      <c r="BQ36">
        <v>1.93</v>
      </c>
      <c r="BR36">
        <v>1.05</v>
      </c>
      <c r="BS36">
        <v>1.57</v>
      </c>
      <c r="BT36">
        <v>2.8621780000000001</v>
      </c>
      <c r="BU36">
        <v>1.2935840000000001</v>
      </c>
      <c r="BV36">
        <v>1.94489</v>
      </c>
      <c r="BW36">
        <v>1.872525</v>
      </c>
      <c r="BX36">
        <v>0.94432000000000005</v>
      </c>
      <c r="BY36">
        <v>2.587167</v>
      </c>
      <c r="BZ36">
        <v>1.2797860000000001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5.1225930000000002</v>
      </c>
      <c r="CK36">
        <v>1.8027949999999999</v>
      </c>
      <c r="CL36">
        <v>0.93392799999999998</v>
      </c>
      <c r="CM36">
        <v>3.38524</v>
      </c>
      <c r="CN36">
        <v>3.4150619999999998</v>
      </c>
      <c r="CO36">
        <v>4.1394690000000001</v>
      </c>
      <c r="CP36">
        <v>4.104768</v>
      </c>
      <c r="CQ36">
        <v>1.8820779999999999</v>
      </c>
      <c r="CR36">
        <v>0.40784500000000001</v>
      </c>
      <c r="CS36">
        <v>2.6929340000000002</v>
      </c>
      <c r="CT36">
        <v>0</v>
      </c>
      <c r="CU36">
        <v>0.43182700000000002</v>
      </c>
      <c r="CV36">
        <v>0.64282499999999998</v>
      </c>
      <c r="CW36">
        <v>1.1584159999999999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75.544230000000027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392.10442699999999</v>
      </c>
      <c r="L37">
        <v>254.864799</v>
      </c>
      <c r="M37">
        <v>45.492224</v>
      </c>
      <c r="N37">
        <v>116.300511</v>
      </c>
      <c r="O37">
        <v>121.91118</v>
      </c>
      <c r="P37">
        <v>134.282162</v>
      </c>
      <c r="Q37">
        <v>0</v>
      </c>
      <c r="R37">
        <v>14.159884</v>
      </c>
      <c r="S37">
        <v>17.619032000000001</v>
      </c>
      <c r="T37">
        <v>0</v>
      </c>
      <c r="U37">
        <v>336.377002</v>
      </c>
      <c r="V37">
        <v>12.114006</v>
      </c>
      <c r="W37">
        <v>33.543055000000003</v>
      </c>
      <c r="X37">
        <v>94.789925999999994</v>
      </c>
      <c r="Y37">
        <v>0</v>
      </c>
      <c r="Z37">
        <v>0</v>
      </c>
      <c r="AA37">
        <v>3.6551089999999999</v>
      </c>
      <c r="AB37">
        <v>26.014697000000002</v>
      </c>
      <c r="AC37">
        <v>0</v>
      </c>
      <c r="AD37">
        <v>26.956137999999999</v>
      </c>
      <c r="AE37">
        <v>32.905617999999997</v>
      </c>
      <c r="AF37">
        <v>8.7358259999999994</v>
      </c>
      <c r="AG37">
        <v>41.699471000000003</v>
      </c>
      <c r="AH37">
        <v>92.090620000000001</v>
      </c>
      <c r="AI37">
        <v>0</v>
      </c>
      <c r="AJ37">
        <v>0</v>
      </c>
      <c r="AK37">
        <v>51.837192999999999</v>
      </c>
      <c r="AL37">
        <v>2.2401040000000001</v>
      </c>
      <c r="AM37">
        <v>0</v>
      </c>
      <c r="AN37">
        <v>0.69295700000000005</v>
      </c>
      <c r="AO37">
        <v>3.2674470000000002</v>
      </c>
      <c r="AP37">
        <v>2.9634140000000002</v>
      </c>
      <c r="AQ37">
        <v>61.901657999999998</v>
      </c>
      <c r="AR37">
        <v>33.520586000000002</v>
      </c>
      <c r="AS37">
        <v>16.078315</v>
      </c>
      <c r="AT37">
        <v>14.455416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75.290118000000035</v>
      </c>
      <c r="BA37">
        <f t="shared" si="1"/>
        <v>2067.8628950000002</v>
      </c>
      <c r="BD37">
        <v>5.0999999999999996</v>
      </c>
      <c r="BE37">
        <v>1.85</v>
      </c>
      <c r="BF37">
        <v>2.17</v>
      </c>
      <c r="BG37">
        <v>1.73</v>
      </c>
      <c r="BH37">
        <v>6.07</v>
      </c>
      <c r="BI37">
        <v>1.33</v>
      </c>
      <c r="BJ37">
        <v>0.85</v>
      </c>
      <c r="BK37">
        <v>1.77</v>
      </c>
      <c r="BL37">
        <v>1.01</v>
      </c>
      <c r="BM37">
        <v>0.16</v>
      </c>
      <c r="BN37">
        <v>2.2599999999999998</v>
      </c>
      <c r="BO37">
        <v>3.63</v>
      </c>
      <c r="BP37">
        <v>0.25</v>
      </c>
      <c r="BQ37">
        <v>1.93</v>
      </c>
      <c r="BR37">
        <v>1.05</v>
      </c>
      <c r="BS37">
        <v>1.57</v>
      </c>
      <c r="BT37">
        <v>2.8621780000000001</v>
      </c>
      <c r="BU37">
        <v>1.2935840000000001</v>
      </c>
      <c r="BV37">
        <v>1.94489</v>
      </c>
      <c r="BW37">
        <v>1.872525</v>
      </c>
      <c r="BX37">
        <v>0.94432000000000005</v>
      </c>
      <c r="BY37">
        <v>2.587167</v>
      </c>
      <c r="BZ37">
        <v>1.2797860000000001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5.1225930000000002</v>
      </c>
      <c r="CK37">
        <v>1.8027949999999999</v>
      </c>
      <c r="CL37">
        <v>0.93392799999999998</v>
      </c>
      <c r="CM37">
        <v>3.38524</v>
      </c>
      <c r="CN37">
        <v>3.4150619999999998</v>
      </c>
      <c r="CO37">
        <v>4.1394690000000001</v>
      </c>
      <c r="CP37">
        <v>4.104768</v>
      </c>
      <c r="CQ37">
        <v>1.8820779999999999</v>
      </c>
      <c r="CR37">
        <v>0.40784500000000001</v>
      </c>
      <c r="CS37">
        <v>2.6929340000000002</v>
      </c>
      <c r="CT37">
        <v>0</v>
      </c>
      <c r="CU37">
        <v>0.21591399999999999</v>
      </c>
      <c r="CV37">
        <v>0.51462600000000003</v>
      </c>
      <c r="CW37">
        <v>1.1584159999999999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75.290118000000035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392.10442699999999</v>
      </c>
      <c r="L38">
        <v>254.864799</v>
      </c>
      <c r="M38">
        <v>45.492224</v>
      </c>
      <c r="N38">
        <v>116.300511</v>
      </c>
      <c r="O38">
        <v>121.91118</v>
      </c>
      <c r="P38">
        <v>134.282162</v>
      </c>
      <c r="Q38">
        <v>0</v>
      </c>
      <c r="R38">
        <v>14.159884</v>
      </c>
      <c r="S38">
        <v>17.619032000000001</v>
      </c>
      <c r="T38">
        <v>0</v>
      </c>
      <c r="U38">
        <v>336.377002</v>
      </c>
      <c r="V38">
        <v>12.114006</v>
      </c>
      <c r="W38">
        <v>33.543055000000003</v>
      </c>
      <c r="X38">
        <v>94.789925999999994</v>
      </c>
      <c r="Y38">
        <v>0</v>
      </c>
      <c r="Z38">
        <v>0</v>
      </c>
      <c r="AA38">
        <v>0</v>
      </c>
      <c r="AB38">
        <v>12.941321</v>
      </c>
      <c r="AC38">
        <v>0</v>
      </c>
      <c r="AD38">
        <v>26.956137999999999</v>
      </c>
      <c r="AE38">
        <v>32.905617999999997</v>
      </c>
      <c r="AF38">
        <v>8.7358259999999994</v>
      </c>
      <c r="AG38">
        <v>41.699471000000003</v>
      </c>
      <c r="AH38">
        <v>69.067965000000001</v>
      </c>
      <c r="AI38">
        <v>0</v>
      </c>
      <c r="AJ38">
        <v>0</v>
      </c>
      <c r="AK38">
        <v>51.837192999999999</v>
      </c>
      <c r="AL38">
        <v>2.2401040000000001</v>
      </c>
      <c r="AM38">
        <v>0</v>
      </c>
      <c r="AN38">
        <v>0.69295700000000005</v>
      </c>
      <c r="AO38">
        <v>3.2702810000000002</v>
      </c>
      <c r="AP38">
        <v>2.9634140000000002</v>
      </c>
      <c r="AQ38">
        <v>61.901657999999998</v>
      </c>
      <c r="AR38">
        <v>33.520586000000002</v>
      </c>
      <c r="AS38">
        <v>16.078315</v>
      </c>
      <c r="AT38">
        <v>14.455416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74.946006000000025</v>
      </c>
      <c r="BA38">
        <f t="shared" si="1"/>
        <v>2027.7704770000003</v>
      </c>
      <c r="BD38">
        <v>5.0999999999999996</v>
      </c>
      <c r="BE38">
        <v>1.85</v>
      </c>
      <c r="BF38">
        <v>2.17</v>
      </c>
      <c r="BG38">
        <v>1.73</v>
      </c>
      <c r="BH38">
        <v>6.07</v>
      </c>
      <c r="BI38">
        <v>1.33</v>
      </c>
      <c r="BJ38">
        <v>0.85</v>
      </c>
      <c r="BK38">
        <v>1.77</v>
      </c>
      <c r="BL38">
        <v>1.01</v>
      </c>
      <c r="BM38">
        <v>0.16</v>
      </c>
      <c r="BN38">
        <v>2.2599999999999998</v>
      </c>
      <c r="BO38">
        <v>3.63</v>
      </c>
      <c r="BP38">
        <v>0.25</v>
      </c>
      <c r="BQ38">
        <v>1.93</v>
      </c>
      <c r="BR38">
        <v>1.05</v>
      </c>
      <c r="BS38">
        <v>1.57</v>
      </c>
      <c r="BT38">
        <v>2.8621780000000001</v>
      </c>
      <c r="BU38">
        <v>1.2935840000000001</v>
      </c>
      <c r="BV38">
        <v>1.94489</v>
      </c>
      <c r="BW38">
        <v>1.872525</v>
      </c>
      <c r="BX38">
        <v>0.94432000000000005</v>
      </c>
      <c r="BY38">
        <v>2.587167</v>
      </c>
      <c r="BZ38">
        <v>1.2797860000000001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5.1225930000000002</v>
      </c>
      <c r="CK38">
        <v>1.8027949999999999</v>
      </c>
      <c r="CL38">
        <v>0.93392799999999998</v>
      </c>
      <c r="CM38">
        <v>3.38524</v>
      </c>
      <c r="CN38">
        <v>3.4150619999999998</v>
      </c>
      <c r="CO38">
        <v>4.1394690000000001</v>
      </c>
      <c r="CP38">
        <v>4.104768</v>
      </c>
      <c r="CQ38">
        <v>1.8820779999999999</v>
      </c>
      <c r="CR38">
        <v>0.40784500000000001</v>
      </c>
      <c r="CS38">
        <v>2.6929340000000002</v>
      </c>
      <c r="CT38">
        <v>0</v>
      </c>
      <c r="CU38">
        <v>0</v>
      </c>
      <c r="CV38">
        <v>0.38642799999999999</v>
      </c>
      <c r="CW38">
        <v>1.1584159999999999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74.946006000000025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391.53018600000001</v>
      </c>
      <c r="L39">
        <v>254.864799</v>
      </c>
      <c r="M39">
        <v>45.492224</v>
      </c>
      <c r="N39">
        <v>116.300511</v>
      </c>
      <c r="O39">
        <v>121.91118</v>
      </c>
      <c r="P39">
        <v>134.282162</v>
      </c>
      <c r="Q39">
        <v>0</v>
      </c>
      <c r="R39">
        <v>14.159884</v>
      </c>
      <c r="S39">
        <v>17.619032000000001</v>
      </c>
      <c r="T39">
        <v>0</v>
      </c>
      <c r="U39">
        <v>336.377002</v>
      </c>
      <c r="V39">
        <v>12.114006</v>
      </c>
      <c r="W39">
        <v>33.543055000000003</v>
      </c>
      <c r="X39">
        <v>94.789925999999994</v>
      </c>
      <c r="Y39">
        <v>0</v>
      </c>
      <c r="Z39">
        <v>0</v>
      </c>
      <c r="AA39">
        <v>0</v>
      </c>
      <c r="AB39">
        <v>12.941321</v>
      </c>
      <c r="AC39">
        <v>0</v>
      </c>
      <c r="AD39">
        <v>17.970759000000001</v>
      </c>
      <c r="AE39">
        <v>32.905617999999997</v>
      </c>
      <c r="AF39">
        <v>0</v>
      </c>
      <c r="AG39">
        <v>41.699471000000003</v>
      </c>
      <c r="AH39">
        <v>46.045310000000001</v>
      </c>
      <c r="AI39">
        <v>0</v>
      </c>
      <c r="AJ39">
        <v>0</v>
      </c>
      <c r="AK39">
        <v>51.837192999999999</v>
      </c>
      <c r="AL39">
        <v>11.200518000000001</v>
      </c>
      <c r="AM39">
        <v>0</v>
      </c>
      <c r="AN39">
        <v>0.69295700000000005</v>
      </c>
      <c r="AO39">
        <v>3.324125</v>
      </c>
      <c r="AP39">
        <v>2.9634140000000002</v>
      </c>
      <c r="AQ39">
        <v>46.363590000000002</v>
      </c>
      <c r="AR39">
        <v>8.5131650000000008</v>
      </c>
      <c r="AS39">
        <v>16.078315</v>
      </c>
      <c r="AT39">
        <v>14.455416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74.784774000000027</v>
      </c>
      <c r="BA39">
        <f t="shared" si="1"/>
        <v>1954.7599130000001</v>
      </c>
      <c r="BD39">
        <v>5.0999999999999996</v>
      </c>
      <c r="BE39">
        <v>1.85</v>
      </c>
      <c r="BF39">
        <v>2.17</v>
      </c>
      <c r="BG39">
        <v>1.73</v>
      </c>
      <c r="BH39">
        <v>6.07</v>
      </c>
      <c r="BI39">
        <v>1.33</v>
      </c>
      <c r="BJ39">
        <v>0.85</v>
      </c>
      <c r="BK39">
        <v>1.77</v>
      </c>
      <c r="BL39">
        <v>1.01</v>
      </c>
      <c r="BM39">
        <v>0.16</v>
      </c>
      <c r="BN39">
        <v>2.2599999999999998</v>
      </c>
      <c r="BO39">
        <v>3.63</v>
      </c>
      <c r="BP39">
        <v>0.25</v>
      </c>
      <c r="BQ39">
        <v>1.93</v>
      </c>
      <c r="BR39">
        <v>1.05</v>
      </c>
      <c r="BS39">
        <v>1.57</v>
      </c>
      <c r="BT39">
        <v>2.8621780000000001</v>
      </c>
      <c r="BU39">
        <v>1.2935840000000001</v>
      </c>
      <c r="BV39">
        <v>1.913689</v>
      </c>
      <c r="BW39">
        <v>1.872525</v>
      </c>
      <c r="BX39">
        <v>0.94432000000000005</v>
      </c>
      <c r="BY39">
        <v>2.587167</v>
      </c>
      <c r="BZ39">
        <v>1.2797860000000001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5.1225930000000002</v>
      </c>
      <c r="CK39">
        <v>1.8027949999999999</v>
      </c>
      <c r="CL39">
        <v>0.93392799999999998</v>
      </c>
      <c r="CM39">
        <v>3.38524</v>
      </c>
      <c r="CN39">
        <v>3.4150619999999998</v>
      </c>
      <c r="CO39">
        <v>4.1394690000000001</v>
      </c>
      <c r="CP39">
        <v>4.104768</v>
      </c>
      <c r="CQ39">
        <v>1.8820779999999999</v>
      </c>
      <c r="CR39">
        <v>0.40784500000000001</v>
      </c>
      <c r="CS39">
        <v>2.6929340000000002</v>
      </c>
      <c r="CT39">
        <v>0</v>
      </c>
      <c r="CU39">
        <v>0</v>
      </c>
      <c r="CV39">
        <v>0.25639699999999999</v>
      </c>
      <c r="CW39">
        <v>1.1584159999999999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74.784774000000027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391.53018600000001</v>
      </c>
      <c r="L40">
        <v>254.864799</v>
      </c>
      <c r="M40">
        <v>45.492224</v>
      </c>
      <c r="N40">
        <v>116.300511</v>
      </c>
      <c r="O40">
        <v>121.91118</v>
      </c>
      <c r="P40">
        <v>134.282162</v>
      </c>
      <c r="Q40">
        <v>0</v>
      </c>
      <c r="R40">
        <v>14.159884</v>
      </c>
      <c r="S40">
        <v>17.619032000000001</v>
      </c>
      <c r="T40">
        <v>0</v>
      </c>
      <c r="U40">
        <v>336.377002</v>
      </c>
      <c r="V40">
        <v>12.114006</v>
      </c>
      <c r="W40">
        <v>33.543055000000003</v>
      </c>
      <c r="X40">
        <v>94.789925999999994</v>
      </c>
      <c r="Y40">
        <v>0</v>
      </c>
      <c r="Z40">
        <v>0</v>
      </c>
      <c r="AA40">
        <v>0</v>
      </c>
      <c r="AB40">
        <v>12.941321</v>
      </c>
      <c r="AC40">
        <v>0</v>
      </c>
      <c r="AD40">
        <v>8.985379</v>
      </c>
      <c r="AE40">
        <v>32.905617999999997</v>
      </c>
      <c r="AF40">
        <v>0</v>
      </c>
      <c r="AG40">
        <v>41.699471000000003</v>
      </c>
      <c r="AH40">
        <v>23.022655</v>
      </c>
      <c r="AI40">
        <v>0</v>
      </c>
      <c r="AJ40">
        <v>0</v>
      </c>
      <c r="AK40">
        <v>51.837192999999999</v>
      </c>
      <c r="AL40">
        <v>22.401036000000001</v>
      </c>
      <c r="AM40">
        <v>0</v>
      </c>
      <c r="AN40">
        <v>0.69295700000000005</v>
      </c>
      <c r="AO40">
        <v>3.3637990000000002</v>
      </c>
      <c r="AP40">
        <v>2.9634140000000002</v>
      </c>
      <c r="AQ40">
        <v>27.692847</v>
      </c>
      <c r="AR40">
        <v>8.5131650000000008</v>
      </c>
      <c r="AS40">
        <v>16.078315</v>
      </c>
      <c r="AT40">
        <v>14.455416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74.656576000000015</v>
      </c>
      <c r="BA40">
        <f t="shared" si="1"/>
        <v>1915.193129</v>
      </c>
      <c r="BD40">
        <v>5.0999999999999996</v>
      </c>
      <c r="BE40">
        <v>1.85</v>
      </c>
      <c r="BF40">
        <v>2.17</v>
      </c>
      <c r="BG40">
        <v>1.73</v>
      </c>
      <c r="BH40">
        <v>6.07</v>
      </c>
      <c r="BI40">
        <v>1.33</v>
      </c>
      <c r="BJ40">
        <v>0.85</v>
      </c>
      <c r="BK40">
        <v>1.77</v>
      </c>
      <c r="BL40">
        <v>1.01</v>
      </c>
      <c r="BM40">
        <v>0.16</v>
      </c>
      <c r="BN40">
        <v>2.2599999999999998</v>
      </c>
      <c r="BO40">
        <v>3.63</v>
      </c>
      <c r="BP40">
        <v>0.25</v>
      </c>
      <c r="BQ40">
        <v>1.93</v>
      </c>
      <c r="BR40">
        <v>1.05</v>
      </c>
      <c r="BS40">
        <v>1.57</v>
      </c>
      <c r="BT40">
        <v>2.8621780000000001</v>
      </c>
      <c r="BU40">
        <v>1.2935840000000001</v>
      </c>
      <c r="BV40">
        <v>1.913689</v>
      </c>
      <c r="BW40">
        <v>1.872525</v>
      </c>
      <c r="BX40">
        <v>0.94432000000000005</v>
      </c>
      <c r="BY40">
        <v>2.587167</v>
      </c>
      <c r="BZ40">
        <v>1.2797860000000001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5.1225930000000002</v>
      </c>
      <c r="CK40">
        <v>1.8027949999999999</v>
      </c>
      <c r="CL40">
        <v>0.93392799999999998</v>
      </c>
      <c r="CM40">
        <v>3.38524</v>
      </c>
      <c r="CN40">
        <v>3.4150619999999998</v>
      </c>
      <c r="CO40">
        <v>4.1394690000000001</v>
      </c>
      <c r="CP40">
        <v>4.104768</v>
      </c>
      <c r="CQ40">
        <v>1.8820779999999999</v>
      </c>
      <c r="CR40">
        <v>0.40784500000000001</v>
      </c>
      <c r="CS40">
        <v>2.6929340000000002</v>
      </c>
      <c r="CT40">
        <v>0</v>
      </c>
      <c r="CU40">
        <v>0</v>
      </c>
      <c r="CV40">
        <v>0.12819900000000001</v>
      </c>
      <c r="CW40">
        <v>1.1584159999999999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74.656576000000015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391.53018600000001</v>
      </c>
      <c r="L41">
        <v>254.864799</v>
      </c>
      <c r="M41">
        <v>45.492224</v>
      </c>
      <c r="N41">
        <v>116.300511</v>
      </c>
      <c r="O41">
        <v>121.91118</v>
      </c>
      <c r="P41">
        <v>134.282162</v>
      </c>
      <c r="Q41">
        <v>0</v>
      </c>
      <c r="R41">
        <v>14.159884</v>
      </c>
      <c r="S41">
        <v>17.619032000000001</v>
      </c>
      <c r="T41">
        <v>0</v>
      </c>
      <c r="U41">
        <v>336.377002</v>
      </c>
      <c r="V41">
        <v>12.114006</v>
      </c>
      <c r="W41">
        <v>33.543055000000003</v>
      </c>
      <c r="X41">
        <v>94.789925999999994</v>
      </c>
      <c r="Y41">
        <v>0</v>
      </c>
      <c r="Z41">
        <v>0</v>
      </c>
      <c r="AA41">
        <v>0</v>
      </c>
      <c r="AB41">
        <v>12.941321</v>
      </c>
      <c r="AC41">
        <v>0</v>
      </c>
      <c r="AD41">
        <v>1.3022290000000001</v>
      </c>
      <c r="AE41">
        <v>16.199688999999999</v>
      </c>
      <c r="AF41">
        <v>0</v>
      </c>
      <c r="AG41">
        <v>41.699471000000003</v>
      </c>
      <c r="AH41">
        <v>2.7962739999999999</v>
      </c>
      <c r="AI41">
        <v>0</v>
      </c>
      <c r="AJ41">
        <v>0</v>
      </c>
      <c r="AK41">
        <v>51.837192999999999</v>
      </c>
      <c r="AL41">
        <v>64.402978000000004</v>
      </c>
      <c r="AM41">
        <v>0</v>
      </c>
      <c r="AN41">
        <v>0.69295700000000005</v>
      </c>
      <c r="AO41">
        <v>3.5054919999999998</v>
      </c>
      <c r="AP41">
        <v>2.9634140000000002</v>
      </c>
      <c r="AQ41">
        <v>12.5307</v>
      </c>
      <c r="AR41">
        <v>10.641456</v>
      </c>
      <c r="AS41">
        <v>16.078315</v>
      </c>
      <c r="AT41">
        <v>14.455416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74.914860000000019</v>
      </c>
      <c r="BA41">
        <f t="shared" si="1"/>
        <v>1899.9457320000001</v>
      </c>
      <c r="BD41">
        <v>5.0999999999999996</v>
      </c>
      <c r="BE41">
        <v>1.85</v>
      </c>
      <c r="BF41">
        <v>2.54</v>
      </c>
      <c r="BG41">
        <v>1.73</v>
      </c>
      <c r="BH41">
        <v>6.07</v>
      </c>
      <c r="BI41">
        <v>1.33</v>
      </c>
      <c r="BJ41">
        <v>0.85</v>
      </c>
      <c r="BK41">
        <v>1.77</v>
      </c>
      <c r="BL41">
        <v>1.01</v>
      </c>
      <c r="BM41">
        <v>0.16</v>
      </c>
      <c r="BN41">
        <v>2.2599999999999998</v>
      </c>
      <c r="BO41">
        <v>3.63</v>
      </c>
      <c r="BP41">
        <v>0.25</v>
      </c>
      <c r="BQ41">
        <v>1.93</v>
      </c>
      <c r="BR41">
        <v>1.05</v>
      </c>
      <c r="BS41">
        <v>1.57</v>
      </c>
      <c r="BT41">
        <v>2.8621780000000001</v>
      </c>
      <c r="BU41">
        <v>1.2935840000000001</v>
      </c>
      <c r="BV41">
        <v>1.913689</v>
      </c>
      <c r="BW41">
        <v>1.872525</v>
      </c>
      <c r="BX41">
        <v>0.94432000000000005</v>
      </c>
      <c r="BY41">
        <v>2.587167</v>
      </c>
      <c r="BZ41">
        <v>1.2797860000000001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5.1225930000000002</v>
      </c>
      <c r="CK41">
        <v>1.8027949999999999</v>
      </c>
      <c r="CL41">
        <v>0.93392799999999998</v>
      </c>
      <c r="CM41">
        <v>3.38524</v>
      </c>
      <c r="CN41">
        <v>3.4150619999999998</v>
      </c>
      <c r="CO41">
        <v>4.1394690000000001</v>
      </c>
      <c r="CP41">
        <v>4.104768</v>
      </c>
      <c r="CQ41">
        <v>1.8820779999999999</v>
      </c>
      <c r="CR41">
        <v>0.40784500000000001</v>
      </c>
      <c r="CS41">
        <v>2.6929340000000002</v>
      </c>
      <c r="CT41">
        <v>0</v>
      </c>
      <c r="CU41">
        <v>0</v>
      </c>
      <c r="CV41">
        <v>1.6483000000000001E-2</v>
      </c>
      <c r="CW41">
        <v>1.1584159999999999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74.914860000000019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391.53018600000001</v>
      </c>
      <c r="L42">
        <v>254.864799</v>
      </c>
      <c r="M42">
        <v>45.492224</v>
      </c>
      <c r="N42">
        <v>116.300511</v>
      </c>
      <c r="O42">
        <v>121.91118</v>
      </c>
      <c r="P42">
        <v>134.282162</v>
      </c>
      <c r="Q42">
        <v>0</v>
      </c>
      <c r="R42">
        <v>14.159884</v>
      </c>
      <c r="S42">
        <v>17.619032000000001</v>
      </c>
      <c r="T42">
        <v>0</v>
      </c>
      <c r="U42">
        <v>336.377002</v>
      </c>
      <c r="V42">
        <v>12.114006</v>
      </c>
      <c r="W42">
        <v>33.543055000000003</v>
      </c>
      <c r="X42">
        <v>94.789925999999994</v>
      </c>
      <c r="Y42">
        <v>0</v>
      </c>
      <c r="Z42">
        <v>0</v>
      </c>
      <c r="AA42">
        <v>0</v>
      </c>
      <c r="AB42">
        <v>12.941321</v>
      </c>
      <c r="AC42">
        <v>0</v>
      </c>
      <c r="AD42">
        <v>0</v>
      </c>
      <c r="AE42">
        <v>16.199688999999999</v>
      </c>
      <c r="AF42">
        <v>0</v>
      </c>
      <c r="AG42">
        <v>41.699471000000003</v>
      </c>
      <c r="AH42">
        <v>0</v>
      </c>
      <c r="AI42">
        <v>0</v>
      </c>
      <c r="AJ42">
        <v>0</v>
      </c>
      <c r="AK42">
        <v>51.837192999999999</v>
      </c>
      <c r="AL42">
        <v>64.402978000000004</v>
      </c>
      <c r="AM42">
        <v>0</v>
      </c>
      <c r="AN42">
        <v>0.69295700000000005</v>
      </c>
      <c r="AO42">
        <v>3.630182</v>
      </c>
      <c r="AP42">
        <v>2.9634140000000002</v>
      </c>
      <c r="AQ42">
        <v>0</v>
      </c>
      <c r="AR42">
        <v>10.641456</v>
      </c>
      <c r="AS42">
        <v>16.078315</v>
      </c>
      <c r="AT42">
        <v>14.455416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75.02837700000002</v>
      </c>
      <c r="BA42">
        <f t="shared" si="1"/>
        <v>1883.5547360000003</v>
      </c>
      <c r="BD42">
        <v>5.0999999999999996</v>
      </c>
      <c r="BE42">
        <v>1.85</v>
      </c>
      <c r="BF42">
        <v>2.62</v>
      </c>
      <c r="BG42">
        <v>1.73</v>
      </c>
      <c r="BH42">
        <v>6.07</v>
      </c>
      <c r="BI42">
        <v>1.37</v>
      </c>
      <c r="BJ42">
        <v>0.86</v>
      </c>
      <c r="BK42">
        <v>1.77</v>
      </c>
      <c r="BL42">
        <v>1.01</v>
      </c>
      <c r="BM42">
        <v>0.16</v>
      </c>
      <c r="BN42">
        <v>2.2599999999999998</v>
      </c>
      <c r="BO42">
        <v>3.63</v>
      </c>
      <c r="BP42">
        <v>0.25</v>
      </c>
      <c r="BQ42">
        <v>1.93</v>
      </c>
      <c r="BR42">
        <v>1.05</v>
      </c>
      <c r="BS42">
        <v>1.57</v>
      </c>
      <c r="BT42">
        <v>2.8621780000000001</v>
      </c>
      <c r="BU42">
        <v>1.2935840000000001</v>
      </c>
      <c r="BV42">
        <v>1.913689</v>
      </c>
      <c r="BW42">
        <v>1.872525</v>
      </c>
      <c r="BX42">
        <v>0.94432000000000005</v>
      </c>
      <c r="BY42">
        <v>2.587167</v>
      </c>
      <c r="BZ42">
        <v>1.2797860000000001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5.1225930000000002</v>
      </c>
      <c r="CK42">
        <v>1.8027949999999999</v>
      </c>
      <c r="CL42">
        <v>0.93392799999999998</v>
      </c>
      <c r="CM42">
        <v>3.38524</v>
      </c>
      <c r="CN42">
        <v>3.4150619999999998</v>
      </c>
      <c r="CO42">
        <v>4.1394690000000001</v>
      </c>
      <c r="CP42">
        <v>4.104768</v>
      </c>
      <c r="CQ42">
        <v>1.8820779999999999</v>
      </c>
      <c r="CR42">
        <v>0.40784500000000001</v>
      </c>
      <c r="CS42">
        <v>2.6929340000000002</v>
      </c>
      <c r="CT42">
        <v>0</v>
      </c>
      <c r="CU42">
        <v>0</v>
      </c>
      <c r="CV42">
        <v>0</v>
      </c>
      <c r="CW42">
        <v>1.1584159999999999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75.02837700000002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391.53018600000001</v>
      </c>
      <c r="L43">
        <v>254.864799</v>
      </c>
      <c r="M43">
        <v>45.492224</v>
      </c>
      <c r="N43">
        <v>116.300511</v>
      </c>
      <c r="O43">
        <v>121.91118</v>
      </c>
      <c r="P43">
        <v>134.282162</v>
      </c>
      <c r="Q43">
        <v>0</v>
      </c>
      <c r="R43">
        <v>14.159884</v>
      </c>
      <c r="S43">
        <v>17.619032000000001</v>
      </c>
      <c r="T43">
        <v>0</v>
      </c>
      <c r="U43">
        <v>336.377002</v>
      </c>
      <c r="V43">
        <v>12.114006</v>
      </c>
      <c r="W43">
        <v>33.543055000000003</v>
      </c>
      <c r="X43">
        <v>94.789925999999994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41.699471000000003</v>
      </c>
      <c r="AH43">
        <v>0</v>
      </c>
      <c r="AI43">
        <v>0</v>
      </c>
      <c r="AJ43">
        <v>0</v>
      </c>
      <c r="AK43">
        <v>51.837192999999999</v>
      </c>
      <c r="AL43">
        <v>64.402978000000004</v>
      </c>
      <c r="AM43">
        <v>0</v>
      </c>
      <c r="AN43">
        <v>0.69295700000000005</v>
      </c>
      <c r="AO43">
        <v>3.7435369999999999</v>
      </c>
      <c r="AP43">
        <v>2.9634140000000002</v>
      </c>
      <c r="AQ43">
        <v>0</v>
      </c>
      <c r="AR43">
        <v>33.520586000000002</v>
      </c>
      <c r="AS43">
        <v>10.373106</v>
      </c>
      <c r="AT43">
        <v>14.455416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75.02837700000002</v>
      </c>
      <c r="BA43">
        <f t="shared" si="1"/>
        <v>1871.7010020000002</v>
      </c>
      <c r="BD43">
        <v>5.0999999999999996</v>
      </c>
      <c r="BE43">
        <v>1.85</v>
      </c>
      <c r="BF43">
        <v>2.62</v>
      </c>
      <c r="BG43">
        <v>1.73</v>
      </c>
      <c r="BH43">
        <v>6.07</v>
      </c>
      <c r="BI43">
        <v>1.37</v>
      </c>
      <c r="BJ43">
        <v>0.86</v>
      </c>
      <c r="BK43">
        <v>1.77</v>
      </c>
      <c r="BL43">
        <v>1.01</v>
      </c>
      <c r="BM43">
        <v>0.16</v>
      </c>
      <c r="BN43">
        <v>2.2599999999999998</v>
      </c>
      <c r="BO43">
        <v>3.63</v>
      </c>
      <c r="BP43">
        <v>0.25</v>
      </c>
      <c r="BQ43">
        <v>1.93</v>
      </c>
      <c r="BR43">
        <v>1.05</v>
      </c>
      <c r="BS43">
        <v>1.57</v>
      </c>
      <c r="BT43">
        <v>2.8621780000000001</v>
      </c>
      <c r="BU43">
        <v>1.2935840000000001</v>
      </c>
      <c r="BV43">
        <v>1.913689</v>
      </c>
      <c r="BW43">
        <v>1.872525</v>
      </c>
      <c r="BX43">
        <v>0.94432000000000005</v>
      </c>
      <c r="BY43">
        <v>2.587167</v>
      </c>
      <c r="BZ43">
        <v>1.2797860000000001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5.1225930000000002</v>
      </c>
      <c r="CK43">
        <v>1.8027949999999999</v>
      </c>
      <c r="CL43">
        <v>0.93392799999999998</v>
      </c>
      <c r="CM43">
        <v>3.38524</v>
      </c>
      <c r="CN43">
        <v>3.4150619999999998</v>
      </c>
      <c r="CO43">
        <v>4.1394690000000001</v>
      </c>
      <c r="CP43">
        <v>4.104768</v>
      </c>
      <c r="CQ43">
        <v>1.8820779999999999</v>
      </c>
      <c r="CR43">
        <v>0.40784500000000001</v>
      </c>
      <c r="CS43">
        <v>2.6929340000000002</v>
      </c>
      <c r="CT43">
        <v>0</v>
      </c>
      <c r="CU43">
        <v>0</v>
      </c>
      <c r="CV43">
        <v>0</v>
      </c>
      <c r="CW43">
        <v>1.1584159999999999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75.02837700000002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391.53018600000001</v>
      </c>
      <c r="L44">
        <v>254.864799</v>
      </c>
      <c r="M44">
        <v>45.492224</v>
      </c>
      <c r="N44">
        <v>116.300511</v>
      </c>
      <c r="O44">
        <v>121.91118</v>
      </c>
      <c r="P44">
        <v>134.282162</v>
      </c>
      <c r="Q44">
        <v>0</v>
      </c>
      <c r="R44">
        <v>14.159884</v>
      </c>
      <c r="S44">
        <v>17.619032000000001</v>
      </c>
      <c r="T44">
        <v>0</v>
      </c>
      <c r="U44">
        <v>336.377002</v>
      </c>
      <c r="V44">
        <v>12.114006</v>
      </c>
      <c r="W44">
        <v>33.543055000000003</v>
      </c>
      <c r="X44">
        <v>94.789925999999994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41.699471000000003</v>
      </c>
      <c r="AH44">
        <v>0</v>
      </c>
      <c r="AI44">
        <v>0</v>
      </c>
      <c r="AJ44">
        <v>0</v>
      </c>
      <c r="AK44">
        <v>51.837192999999999</v>
      </c>
      <c r="AL44">
        <v>33.601554</v>
      </c>
      <c r="AM44">
        <v>0</v>
      </c>
      <c r="AN44">
        <v>0.69295700000000005</v>
      </c>
      <c r="AO44">
        <v>3.7832110000000001</v>
      </c>
      <c r="AP44">
        <v>2.9634140000000002</v>
      </c>
      <c r="AQ44">
        <v>0</v>
      </c>
      <c r="AR44">
        <v>33.520586000000002</v>
      </c>
      <c r="AS44">
        <v>10.373106</v>
      </c>
      <c r="AT44">
        <v>14.455416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75.098377000000013</v>
      </c>
      <c r="BA44">
        <f t="shared" si="1"/>
        <v>1841.0092520000001</v>
      </c>
      <c r="BD44">
        <v>5.0999999999999996</v>
      </c>
      <c r="BE44">
        <v>1.85</v>
      </c>
      <c r="BF44">
        <v>2.62</v>
      </c>
      <c r="BG44">
        <v>1.73</v>
      </c>
      <c r="BH44">
        <v>6.07</v>
      </c>
      <c r="BI44">
        <v>1.42</v>
      </c>
      <c r="BJ44">
        <v>0.88</v>
      </c>
      <c r="BK44">
        <v>1.77</v>
      </c>
      <c r="BL44">
        <v>1.01</v>
      </c>
      <c r="BM44">
        <v>0.16</v>
      </c>
      <c r="BN44">
        <v>2.2599999999999998</v>
      </c>
      <c r="BO44">
        <v>3.63</v>
      </c>
      <c r="BP44">
        <v>0.25</v>
      </c>
      <c r="BQ44">
        <v>1.93</v>
      </c>
      <c r="BR44">
        <v>1.05</v>
      </c>
      <c r="BS44">
        <v>1.57</v>
      </c>
      <c r="BT44">
        <v>2.8621780000000001</v>
      </c>
      <c r="BU44">
        <v>1.2935840000000001</v>
      </c>
      <c r="BV44">
        <v>1.913689</v>
      </c>
      <c r="BW44">
        <v>1.872525</v>
      </c>
      <c r="BX44">
        <v>0.94432000000000005</v>
      </c>
      <c r="BY44">
        <v>2.587167</v>
      </c>
      <c r="BZ44">
        <v>1.2797860000000001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5.1225930000000002</v>
      </c>
      <c r="CK44">
        <v>1.8027949999999999</v>
      </c>
      <c r="CL44">
        <v>0.93392799999999998</v>
      </c>
      <c r="CM44">
        <v>3.38524</v>
      </c>
      <c r="CN44">
        <v>3.4150619999999998</v>
      </c>
      <c r="CO44">
        <v>4.1394690000000001</v>
      </c>
      <c r="CP44">
        <v>4.104768</v>
      </c>
      <c r="CQ44">
        <v>1.8820779999999999</v>
      </c>
      <c r="CR44">
        <v>0.40784500000000001</v>
      </c>
      <c r="CS44">
        <v>2.6929340000000002</v>
      </c>
      <c r="CT44">
        <v>0</v>
      </c>
      <c r="CU44">
        <v>0</v>
      </c>
      <c r="CV44">
        <v>0</v>
      </c>
      <c r="CW44">
        <v>1.1584159999999999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75.098377000000013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332.23643199999998</v>
      </c>
      <c r="L45">
        <v>254.864799</v>
      </c>
      <c r="M45">
        <v>45.492224</v>
      </c>
      <c r="N45">
        <v>116.300511</v>
      </c>
      <c r="O45">
        <v>121.91118</v>
      </c>
      <c r="P45">
        <v>134.282162</v>
      </c>
      <c r="Q45">
        <v>0</v>
      </c>
      <c r="R45">
        <v>14.159884</v>
      </c>
      <c r="S45">
        <v>17.619032000000001</v>
      </c>
      <c r="T45">
        <v>0</v>
      </c>
      <c r="U45">
        <v>336.377002</v>
      </c>
      <c r="V45">
        <v>12.120753000000001</v>
      </c>
      <c r="W45">
        <v>33.349975999999998</v>
      </c>
      <c r="X45">
        <v>94.789925999999994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41.699471000000003</v>
      </c>
      <c r="AH45">
        <v>0</v>
      </c>
      <c r="AI45">
        <v>0</v>
      </c>
      <c r="AJ45">
        <v>0</v>
      </c>
      <c r="AK45">
        <v>51.837192999999999</v>
      </c>
      <c r="AL45">
        <v>11.200518000000001</v>
      </c>
      <c r="AM45">
        <v>0</v>
      </c>
      <c r="AN45">
        <v>0.69295700000000005</v>
      </c>
      <c r="AO45">
        <v>3.8257189999999999</v>
      </c>
      <c r="AP45">
        <v>2.9634140000000002</v>
      </c>
      <c r="AQ45">
        <v>0</v>
      </c>
      <c r="AR45">
        <v>33.520586000000002</v>
      </c>
      <c r="AS45">
        <v>15.559659</v>
      </c>
      <c r="AT45">
        <v>14.455416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75.158377000000016</v>
      </c>
      <c r="BA45">
        <f t="shared" si="1"/>
        <v>1764.4171909999998</v>
      </c>
      <c r="BD45">
        <v>5.0999999999999996</v>
      </c>
      <c r="BE45">
        <v>1.85</v>
      </c>
      <c r="BF45">
        <v>2.67</v>
      </c>
      <c r="BG45">
        <v>1.73</v>
      </c>
      <c r="BH45">
        <v>6.07</v>
      </c>
      <c r="BI45">
        <v>1.42</v>
      </c>
      <c r="BJ45">
        <v>0.88</v>
      </c>
      <c r="BK45">
        <v>1.77</v>
      </c>
      <c r="BL45">
        <v>1.01</v>
      </c>
      <c r="BM45">
        <v>0.17</v>
      </c>
      <c r="BN45">
        <v>2.2599999999999998</v>
      </c>
      <c r="BO45">
        <v>3.63</v>
      </c>
      <c r="BP45">
        <v>0.25</v>
      </c>
      <c r="BQ45">
        <v>1.93</v>
      </c>
      <c r="BR45">
        <v>1.05</v>
      </c>
      <c r="BS45">
        <v>1.57</v>
      </c>
      <c r="BT45">
        <v>2.8621780000000001</v>
      </c>
      <c r="BU45">
        <v>1.2935840000000001</v>
      </c>
      <c r="BV45">
        <v>1.913689</v>
      </c>
      <c r="BW45">
        <v>1.872525</v>
      </c>
      <c r="BX45">
        <v>0.94432000000000005</v>
      </c>
      <c r="BY45">
        <v>2.587167</v>
      </c>
      <c r="BZ45">
        <v>1.2797860000000001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5.1225930000000002</v>
      </c>
      <c r="CK45">
        <v>1.8027949999999999</v>
      </c>
      <c r="CL45">
        <v>0.93392799999999998</v>
      </c>
      <c r="CM45">
        <v>3.38524</v>
      </c>
      <c r="CN45">
        <v>3.4150619999999998</v>
      </c>
      <c r="CO45">
        <v>4.1394690000000001</v>
      </c>
      <c r="CP45">
        <v>4.104768</v>
      </c>
      <c r="CQ45">
        <v>1.8820779999999999</v>
      </c>
      <c r="CR45">
        <v>0.40784500000000001</v>
      </c>
      <c r="CS45">
        <v>2.6929340000000002</v>
      </c>
      <c r="CT45">
        <v>0</v>
      </c>
      <c r="CU45">
        <v>0</v>
      </c>
      <c r="CV45">
        <v>0</v>
      </c>
      <c r="CW45">
        <v>1.1584159999999999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75.158377000000016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332.23643199999998</v>
      </c>
      <c r="L46">
        <v>254.864799</v>
      </c>
      <c r="M46">
        <v>45.492224</v>
      </c>
      <c r="N46">
        <v>116.300511</v>
      </c>
      <c r="O46">
        <v>121.91118</v>
      </c>
      <c r="P46">
        <v>134.282162</v>
      </c>
      <c r="Q46">
        <v>0</v>
      </c>
      <c r="R46">
        <v>14.159884</v>
      </c>
      <c r="S46">
        <v>17.619032000000001</v>
      </c>
      <c r="T46">
        <v>0</v>
      </c>
      <c r="U46">
        <v>336.377002</v>
      </c>
      <c r="V46">
        <v>12.120753000000001</v>
      </c>
      <c r="W46">
        <v>33.349975999999998</v>
      </c>
      <c r="X46">
        <v>94.789925999999994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41.699471000000003</v>
      </c>
      <c r="AH46">
        <v>0</v>
      </c>
      <c r="AI46">
        <v>0</v>
      </c>
      <c r="AJ46">
        <v>0</v>
      </c>
      <c r="AK46">
        <v>51.837192999999999</v>
      </c>
      <c r="AL46">
        <v>2.2401040000000001</v>
      </c>
      <c r="AM46">
        <v>0</v>
      </c>
      <c r="AN46">
        <v>0.69295700000000005</v>
      </c>
      <c r="AO46">
        <v>3.9135689999999999</v>
      </c>
      <c r="AP46">
        <v>2.9634140000000002</v>
      </c>
      <c r="AQ46">
        <v>0</v>
      </c>
      <c r="AR46">
        <v>8.5131650000000008</v>
      </c>
      <c r="AS46">
        <v>15.559659</v>
      </c>
      <c r="AT46">
        <v>14.455416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75.158377000000016</v>
      </c>
      <c r="BA46">
        <f t="shared" si="1"/>
        <v>1730.5372059999997</v>
      </c>
      <c r="BD46">
        <v>5.0999999999999996</v>
      </c>
      <c r="BE46">
        <v>1.85</v>
      </c>
      <c r="BF46">
        <v>2.67</v>
      </c>
      <c r="BG46">
        <v>1.73</v>
      </c>
      <c r="BH46">
        <v>6.07</v>
      </c>
      <c r="BI46">
        <v>1.42</v>
      </c>
      <c r="BJ46">
        <v>0.88</v>
      </c>
      <c r="BK46">
        <v>1.77</v>
      </c>
      <c r="BL46">
        <v>1.01</v>
      </c>
      <c r="BM46">
        <v>0.17</v>
      </c>
      <c r="BN46">
        <v>2.2599999999999998</v>
      </c>
      <c r="BO46">
        <v>3.63</v>
      </c>
      <c r="BP46">
        <v>0.25</v>
      </c>
      <c r="BQ46">
        <v>1.93</v>
      </c>
      <c r="BR46">
        <v>1.05</v>
      </c>
      <c r="BS46">
        <v>1.57</v>
      </c>
      <c r="BT46">
        <v>2.8621780000000001</v>
      </c>
      <c r="BU46">
        <v>1.2935840000000001</v>
      </c>
      <c r="BV46">
        <v>1.913689</v>
      </c>
      <c r="BW46">
        <v>1.872525</v>
      </c>
      <c r="BX46">
        <v>0.94432000000000005</v>
      </c>
      <c r="BY46">
        <v>2.587167</v>
      </c>
      <c r="BZ46">
        <v>1.2797860000000001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5.1225930000000002</v>
      </c>
      <c r="CK46">
        <v>1.8027949999999999</v>
      </c>
      <c r="CL46">
        <v>0.93392799999999998</v>
      </c>
      <c r="CM46">
        <v>3.38524</v>
      </c>
      <c r="CN46">
        <v>3.4150619999999998</v>
      </c>
      <c r="CO46">
        <v>4.1394690000000001</v>
      </c>
      <c r="CP46">
        <v>4.104768</v>
      </c>
      <c r="CQ46">
        <v>1.8820779999999999</v>
      </c>
      <c r="CR46">
        <v>0.40784500000000001</v>
      </c>
      <c r="CS46">
        <v>2.6929340000000002</v>
      </c>
      <c r="CT46">
        <v>0</v>
      </c>
      <c r="CU46">
        <v>0</v>
      </c>
      <c r="CV46">
        <v>0</v>
      </c>
      <c r="CW46">
        <v>1.1584159999999999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75.158377000000016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332.23643199999998</v>
      </c>
      <c r="L47">
        <v>254.864799</v>
      </c>
      <c r="M47">
        <v>45.492224</v>
      </c>
      <c r="N47">
        <v>116.300511</v>
      </c>
      <c r="O47">
        <v>121.91118</v>
      </c>
      <c r="P47">
        <v>134.282162</v>
      </c>
      <c r="Q47">
        <v>0</v>
      </c>
      <c r="R47">
        <v>14.159884</v>
      </c>
      <c r="S47">
        <v>17.619032000000001</v>
      </c>
      <c r="T47">
        <v>0</v>
      </c>
      <c r="U47">
        <v>336.377002</v>
      </c>
      <c r="V47">
        <v>12.120753000000001</v>
      </c>
      <c r="W47">
        <v>33.349975999999998</v>
      </c>
      <c r="X47">
        <v>94.789925999999994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41.699471000000003</v>
      </c>
      <c r="AH47">
        <v>0</v>
      </c>
      <c r="AI47">
        <v>0</v>
      </c>
      <c r="AJ47">
        <v>0</v>
      </c>
      <c r="AK47">
        <v>51.837192999999999</v>
      </c>
      <c r="AL47">
        <v>2.2401040000000001</v>
      </c>
      <c r="AM47">
        <v>0</v>
      </c>
      <c r="AN47">
        <v>0.69295700000000005</v>
      </c>
      <c r="AO47">
        <v>3.890898</v>
      </c>
      <c r="AP47">
        <v>2.3460359999999998</v>
      </c>
      <c r="AQ47">
        <v>0</v>
      </c>
      <c r="AR47">
        <v>8.5131650000000008</v>
      </c>
      <c r="AS47">
        <v>10.373106</v>
      </c>
      <c r="AT47">
        <v>14.455416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75.198377000000008</v>
      </c>
      <c r="BA47">
        <f t="shared" si="1"/>
        <v>1724.7506039999996</v>
      </c>
      <c r="BD47">
        <v>5.14</v>
      </c>
      <c r="BE47">
        <v>1.85</v>
      </c>
      <c r="BF47">
        <v>2.67</v>
      </c>
      <c r="BG47">
        <v>1.73</v>
      </c>
      <c r="BH47">
        <v>6.07</v>
      </c>
      <c r="BI47">
        <v>1.42</v>
      </c>
      <c r="BJ47">
        <v>0.88</v>
      </c>
      <c r="BK47">
        <v>1.77</v>
      </c>
      <c r="BL47">
        <v>1.01</v>
      </c>
      <c r="BM47">
        <v>0.17</v>
      </c>
      <c r="BN47">
        <v>2.2599999999999998</v>
      </c>
      <c r="BO47">
        <v>3.63</v>
      </c>
      <c r="BP47">
        <v>0.25</v>
      </c>
      <c r="BQ47">
        <v>1.93</v>
      </c>
      <c r="BR47">
        <v>1.05</v>
      </c>
      <c r="BS47">
        <v>1.57</v>
      </c>
      <c r="BT47">
        <v>2.8621780000000001</v>
      </c>
      <c r="BU47">
        <v>1.2935840000000001</v>
      </c>
      <c r="BV47">
        <v>1.913689</v>
      </c>
      <c r="BW47">
        <v>1.872525</v>
      </c>
      <c r="BX47">
        <v>0.94432000000000005</v>
      </c>
      <c r="BY47">
        <v>2.587167</v>
      </c>
      <c r="BZ47">
        <v>1.2797860000000001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5.1225930000000002</v>
      </c>
      <c r="CK47">
        <v>1.8027949999999999</v>
      </c>
      <c r="CL47">
        <v>0.93392799999999998</v>
      </c>
      <c r="CM47">
        <v>3.38524</v>
      </c>
      <c r="CN47">
        <v>3.4150619999999998</v>
      </c>
      <c r="CO47">
        <v>4.1394690000000001</v>
      </c>
      <c r="CP47">
        <v>4.104768</v>
      </c>
      <c r="CQ47">
        <v>1.8820779999999999</v>
      </c>
      <c r="CR47">
        <v>0.40784500000000001</v>
      </c>
      <c r="CS47">
        <v>2.6929340000000002</v>
      </c>
      <c r="CT47">
        <v>0</v>
      </c>
      <c r="CU47">
        <v>0</v>
      </c>
      <c r="CV47">
        <v>0</v>
      </c>
      <c r="CW47">
        <v>1.1584159999999999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75.198377000000008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332.23643199999998</v>
      </c>
      <c r="L48">
        <v>254.864799</v>
      </c>
      <c r="M48">
        <v>45.492224</v>
      </c>
      <c r="N48">
        <v>116.300511</v>
      </c>
      <c r="O48">
        <v>121.91118</v>
      </c>
      <c r="P48">
        <v>134.282162</v>
      </c>
      <c r="Q48">
        <v>0</v>
      </c>
      <c r="R48">
        <v>14.159884</v>
      </c>
      <c r="S48">
        <v>17.619032000000001</v>
      </c>
      <c r="T48">
        <v>0</v>
      </c>
      <c r="U48">
        <v>336.377002</v>
      </c>
      <c r="V48">
        <v>12.120753000000001</v>
      </c>
      <c r="W48">
        <v>33.349975999999998</v>
      </c>
      <c r="X48">
        <v>94.789925999999994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41.699471000000003</v>
      </c>
      <c r="AH48">
        <v>0</v>
      </c>
      <c r="AI48">
        <v>0</v>
      </c>
      <c r="AJ48">
        <v>0</v>
      </c>
      <c r="AK48">
        <v>51.837192999999999</v>
      </c>
      <c r="AL48">
        <v>2.2401040000000001</v>
      </c>
      <c r="AM48">
        <v>0</v>
      </c>
      <c r="AN48">
        <v>0.69295700000000005</v>
      </c>
      <c r="AO48">
        <v>3.8994</v>
      </c>
      <c r="AP48">
        <v>2.3460359999999998</v>
      </c>
      <c r="AQ48">
        <v>0</v>
      </c>
      <c r="AR48">
        <v>8.5131650000000008</v>
      </c>
      <c r="AS48">
        <v>10.373106</v>
      </c>
      <c r="AT48">
        <v>14.455416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75.198377000000008</v>
      </c>
      <c r="BA48">
        <f t="shared" si="1"/>
        <v>1724.7591059999995</v>
      </c>
      <c r="BD48">
        <v>5.14</v>
      </c>
      <c r="BE48">
        <v>1.85</v>
      </c>
      <c r="BF48">
        <v>2.67</v>
      </c>
      <c r="BG48">
        <v>1.73</v>
      </c>
      <c r="BH48">
        <v>6.07</v>
      </c>
      <c r="BI48">
        <v>1.42</v>
      </c>
      <c r="BJ48">
        <v>0.88</v>
      </c>
      <c r="BK48">
        <v>1.77</v>
      </c>
      <c r="BL48">
        <v>1.01</v>
      </c>
      <c r="BM48">
        <v>0.17</v>
      </c>
      <c r="BN48">
        <v>2.2599999999999998</v>
      </c>
      <c r="BO48">
        <v>3.63</v>
      </c>
      <c r="BP48">
        <v>0.25</v>
      </c>
      <c r="BQ48">
        <v>1.93</v>
      </c>
      <c r="BR48">
        <v>1.05</v>
      </c>
      <c r="BS48">
        <v>1.57</v>
      </c>
      <c r="BT48">
        <v>2.8621780000000001</v>
      </c>
      <c r="BU48">
        <v>1.2935840000000001</v>
      </c>
      <c r="BV48">
        <v>1.913689</v>
      </c>
      <c r="BW48">
        <v>1.872525</v>
      </c>
      <c r="BX48">
        <v>0.94432000000000005</v>
      </c>
      <c r="BY48">
        <v>2.587167</v>
      </c>
      <c r="BZ48">
        <v>1.2797860000000001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5.1225930000000002</v>
      </c>
      <c r="CK48">
        <v>1.8027949999999999</v>
      </c>
      <c r="CL48">
        <v>0.93392799999999998</v>
      </c>
      <c r="CM48">
        <v>3.38524</v>
      </c>
      <c r="CN48">
        <v>3.4150619999999998</v>
      </c>
      <c r="CO48">
        <v>4.1394690000000001</v>
      </c>
      <c r="CP48">
        <v>4.104768</v>
      </c>
      <c r="CQ48">
        <v>1.8820779999999999</v>
      </c>
      <c r="CR48">
        <v>0.40784500000000001</v>
      </c>
      <c r="CS48">
        <v>2.6929340000000002</v>
      </c>
      <c r="CT48">
        <v>0</v>
      </c>
      <c r="CU48">
        <v>0</v>
      </c>
      <c r="CV48">
        <v>0</v>
      </c>
      <c r="CW48">
        <v>1.1584159999999999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75.198377000000008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332.23643199999998</v>
      </c>
      <c r="L49">
        <v>254.864799</v>
      </c>
      <c r="M49">
        <v>45.492224</v>
      </c>
      <c r="N49">
        <v>116.300511</v>
      </c>
      <c r="O49">
        <v>121.91118</v>
      </c>
      <c r="P49">
        <v>134.282162</v>
      </c>
      <c r="Q49">
        <v>0</v>
      </c>
      <c r="R49">
        <v>14.159884</v>
      </c>
      <c r="S49">
        <v>17.619032000000001</v>
      </c>
      <c r="T49">
        <v>0</v>
      </c>
      <c r="U49">
        <v>336.377002</v>
      </c>
      <c r="V49">
        <v>12.120753000000001</v>
      </c>
      <c r="W49">
        <v>32.764888999999997</v>
      </c>
      <c r="X49">
        <v>94.789925999999994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41.699471000000003</v>
      </c>
      <c r="AH49">
        <v>0</v>
      </c>
      <c r="AI49">
        <v>0</v>
      </c>
      <c r="AJ49">
        <v>0</v>
      </c>
      <c r="AK49">
        <v>51.837192999999999</v>
      </c>
      <c r="AL49">
        <v>2.2401040000000001</v>
      </c>
      <c r="AM49">
        <v>0</v>
      </c>
      <c r="AN49">
        <v>0.69295700000000005</v>
      </c>
      <c r="AO49">
        <v>3.893732</v>
      </c>
      <c r="AP49">
        <v>2.3460359999999998</v>
      </c>
      <c r="AQ49">
        <v>0</v>
      </c>
      <c r="AR49">
        <v>8.5131650000000008</v>
      </c>
      <c r="AS49">
        <v>10.373106</v>
      </c>
      <c r="AT49">
        <v>14.455416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75.043146000000021</v>
      </c>
      <c r="BA49">
        <f t="shared" si="1"/>
        <v>1724.0131199999996</v>
      </c>
      <c r="BD49">
        <v>5.14</v>
      </c>
      <c r="BE49">
        <v>1.85</v>
      </c>
      <c r="BF49">
        <v>2.67</v>
      </c>
      <c r="BG49">
        <v>1.73</v>
      </c>
      <c r="BH49">
        <v>6.07</v>
      </c>
      <c r="BI49">
        <v>1.42</v>
      </c>
      <c r="BJ49">
        <v>0.88</v>
      </c>
      <c r="BK49">
        <v>1.77</v>
      </c>
      <c r="BL49">
        <v>1.01</v>
      </c>
      <c r="BM49">
        <v>0.17</v>
      </c>
      <c r="BN49">
        <v>2.2599999999999998</v>
      </c>
      <c r="BO49">
        <v>3.63</v>
      </c>
      <c r="BP49">
        <v>0.25</v>
      </c>
      <c r="BQ49">
        <v>1.93</v>
      </c>
      <c r="BR49">
        <v>1.05</v>
      </c>
      <c r="BS49">
        <v>1.57</v>
      </c>
      <c r="BT49">
        <v>2.8621780000000001</v>
      </c>
      <c r="BU49">
        <v>1.2935840000000001</v>
      </c>
      <c r="BV49">
        <v>1.913689</v>
      </c>
      <c r="BW49">
        <v>1.872525</v>
      </c>
      <c r="BX49">
        <v>0.94432000000000005</v>
      </c>
      <c r="BY49">
        <v>2.587167</v>
      </c>
      <c r="BZ49">
        <v>1.2797860000000001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4.9673619999999996</v>
      </c>
      <c r="CK49">
        <v>1.8027949999999999</v>
      </c>
      <c r="CL49">
        <v>0.93392799999999998</v>
      </c>
      <c r="CM49">
        <v>3.38524</v>
      </c>
      <c r="CN49">
        <v>3.4150619999999998</v>
      </c>
      <c r="CO49">
        <v>4.1394690000000001</v>
      </c>
      <c r="CP49">
        <v>4.104768</v>
      </c>
      <c r="CQ49">
        <v>1.8820779999999999</v>
      </c>
      <c r="CR49">
        <v>0.40784500000000001</v>
      </c>
      <c r="CS49">
        <v>2.6929340000000002</v>
      </c>
      <c r="CT49">
        <v>0</v>
      </c>
      <c r="CU49">
        <v>0</v>
      </c>
      <c r="CV49">
        <v>0</v>
      </c>
      <c r="CW49">
        <v>1.1584159999999999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75.043146000000021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332.23643199999998</v>
      </c>
      <c r="L50">
        <v>254.864799</v>
      </c>
      <c r="M50">
        <v>45.492224</v>
      </c>
      <c r="N50">
        <v>116.300511</v>
      </c>
      <c r="O50">
        <v>121.91118</v>
      </c>
      <c r="P50">
        <v>134.282162</v>
      </c>
      <c r="Q50">
        <v>0</v>
      </c>
      <c r="R50">
        <v>14.159884</v>
      </c>
      <c r="S50">
        <v>17.619032000000001</v>
      </c>
      <c r="T50">
        <v>0</v>
      </c>
      <c r="U50">
        <v>336.377002</v>
      </c>
      <c r="V50">
        <v>12.120753000000001</v>
      </c>
      <c r="W50">
        <v>32.764888999999997</v>
      </c>
      <c r="X50">
        <v>94.789925999999994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41.699471000000003</v>
      </c>
      <c r="AH50">
        <v>0</v>
      </c>
      <c r="AI50">
        <v>0</v>
      </c>
      <c r="AJ50">
        <v>0</v>
      </c>
      <c r="AK50">
        <v>51.837192999999999</v>
      </c>
      <c r="AL50">
        <v>2.2401040000000001</v>
      </c>
      <c r="AM50">
        <v>0</v>
      </c>
      <c r="AN50">
        <v>0.69295700000000005</v>
      </c>
      <c r="AO50">
        <v>3.9107349999999999</v>
      </c>
      <c r="AP50">
        <v>2.3460359999999998</v>
      </c>
      <c r="AQ50">
        <v>0</v>
      </c>
      <c r="AR50">
        <v>8.5131650000000008</v>
      </c>
      <c r="AS50">
        <v>10.373106</v>
      </c>
      <c r="AT50">
        <v>14.455416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75.043146000000021</v>
      </c>
      <c r="BA50">
        <f t="shared" si="1"/>
        <v>1724.0301229999995</v>
      </c>
      <c r="BD50">
        <v>5.14</v>
      </c>
      <c r="BE50">
        <v>1.85</v>
      </c>
      <c r="BF50">
        <v>2.67</v>
      </c>
      <c r="BG50">
        <v>1.73</v>
      </c>
      <c r="BH50">
        <v>6.07</v>
      </c>
      <c r="BI50">
        <v>1.42</v>
      </c>
      <c r="BJ50">
        <v>0.88</v>
      </c>
      <c r="BK50">
        <v>1.77</v>
      </c>
      <c r="BL50">
        <v>1.01</v>
      </c>
      <c r="BM50">
        <v>0.17</v>
      </c>
      <c r="BN50">
        <v>2.2599999999999998</v>
      </c>
      <c r="BO50">
        <v>3.63</v>
      </c>
      <c r="BP50">
        <v>0.25</v>
      </c>
      <c r="BQ50">
        <v>1.93</v>
      </c>
      <c r="BR50">
        <v>1.05</v>
      </c>
      <c r="BS50">
        <v>1.57</v>
      </c>
      <c r="BT50">
        <v>2.8621780000000001</v>
      </c>
      <c r="BU50">
        <v>1.2935840000000001</v>
      </c>
      <c r="BV50">
        <v>1.913689</v>
      </c>
      <c r="BW50">
        <v>1.872525</v>
      </c>
      <c r="BX50">
        <v>0.94432000000000005</v>
      </c>
      <c r="BY50">
        <v>2.587167</v>
      </c>
      <c r="BZ50">
        <v>1.2797860000000001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4.9673619999999996</v>
      </c>
      <c r="CK50">
        <v>1.8027949999999999</v>
      </c>
      <c r="CL50">
        <v>0.93392799999999998</v>
      </c>
      <c r="CM50">
        <v>3.38524</v>
      </c>
      <c r="CN50">
        <v>3.4150619999999998</v>
      </c>
      <c r="CO50">
        <v>4.1394690000000001</v>
      </c>
      <c r="CP50">
        <v>4.104768</v>
      </c>
      <c r="CQ50">
        <v>1.8820779999999999</v>
      </c>
      <c r="CR50">
        <v>0.40784500000000001</v>
      </c>
      <c r="CS50">
        <v>2.6929340000000002</v>
      </c>
      <c r="CT50">
        <v>0</v>
      </c>
      <c r="CU50">
        <v>0</v>
      </c>
      <c r="CV50">
        <v>0</v>
      </c>
      <c r="CW50">
        <v>1.1584159999999999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75.043146000000021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283.54680000000002</v>
      </c>
      <c r="L51">
        <v>254.864799</v>
      </c>
      <c r="M51">
        <v>45.492224</v>
      </c>
      <c r="N51">
        <v>116.300511</v>
      </c>
      <c r="O51">
        <v>121.91118</v>
      </c>
      <c r="P51">
        <v>138.93847400000001</v>
      </c>
      <c r="Q51">
        <v>0</v>
      </c>
      <c r="R51">
        <v>11.862525</v>
      </c>
      <c r="S51">
        <v>13.257072000000001</v>
      </c>
      <c r="T51">
        <v>0</v>
      </c>
      <c r="U51">
        <v>336.377002</v>
      </c>
      <c r="V51">
        <v>12.120753000000001</v>
      </c>
      <c r="W51">
        <v>32.179802000000002</v>
      </c>
      <c r="X51">
        <v>94.789925999999994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41.699471000000003</v>
      </c>
      <c r="AH51">
        <v>0</v>
      </c>
      <c r="AI51">
        <v>0</v>
      </c>
      <c r="AJ51">
        <v>0</v>
      </c>
      <c r="AK51">
        <v>51.837192999999999</v>
      </c>
      <c r="AL51">
        <v>2.2401040000000001</v>
      </c>
      <c r="AM51">
        <v>0</v>
      </c>
      <c r="AN51">
        <v>0.69295700000000005</v>
      </c>
      <c r="AO51">
        <v>3.9532430000000001</v>
      </c>
      <c r="AP51">
        <v>1.728658</v>
      </c>
      <c r="AQ51">
        <v>0</v>
      </c>
      <c r="AR51">
        <v>14.898038</v>
      </c>
      <c r="AS51">
        <v>10.373106</v>
      </c>
      <c r="AT51">
        <v>14.455416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75.00154400000001</v>
      </c>
      <c r="BA51">
        <f t="shared" si="1"/>
        <v>1678.520798</v>
      </c>
      <c r="BD51">
        <v>5.14</v>
      </c>
      <c r="BE51">
        <v>1.85</v>
      </c>
      <c r="BF51">
        <v>2.67</v>
      </c>
      <c r="BG51">
        <v>1.73</v>
      </c>
      <c r="BH51">
        <v>6.07</v>
      </c>
      <c r="BI51">
        <v>1.42</v>
      </c>
      <c r="BJ51">
        <v>0.88</v>
      </c>
      <c r="BK51">
        <v>1.77</v>
      </c>
      <c r="BL51">
        <v>1.01</v>
      </c>
      <c r="BM51">
        <v>0.17</v>
      </c>
      <c r="BN51">
        <v>2.2599999999999998</v>
      </c>
      <c r="BO51">
        <v>3.63</v>
      </c>
      <c r="BP51">
        <v>0.25</v>
      </c>
      <c r="BQ51">
        <v>1.93</v>
      </c>
      <c r="BR51">
        <v>1.05</v>
      </c>
      <c r="BS51">
        <v>1.57</v>
      </c>
      <c r="BT51">
        <v>2.8621780000000001</v>
      </c>
      <c r="BU51">
        <v>1.2935840000000001</v>
      </c>
      <c r="BV51">
        <v>1.8720870000000001</v>
      </c>
      <c r="BW51">
        <v>1.872525</v>
      </c>
      <c r="BX51">
        <v>0.94432000000000005</v>
      </c>
      <c r="BY51">
        <v>2.587167</v>
      </c>
      <c r="BZ51">
        <v>1.2797860000000001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4.9673619999999996</v>
      </c>
      <c r="CK51">
        <v>1.8027949999999999</v>
      </c>
      <c r="CL51">
        <v>0.93392799999999998</v>
      </c>
      <c r="CM51">
        <v>3.38524</v>
      </c>
      <c r="CN51">
        <v>3.4150619999999998</v>
      </c>
      <c r="CO51">
        <v>4.1394690000000001</v>
      </c>
      <c r="CP51">
        <v>4.104768</v>
      </c>
      <c r="CQ51">
        <v>1.8820779999999999</v>
      </c>
      <c r="CR51">
        <v>0.40784500000000001</v>
      </c>
      <c r="CS51">
        <v>2.6929340000000002</v>
      </c>
      <c r="CT51">
        <v>0</v>
      </c>
      <c r="CU51">
        <v>0</v>
      </c>
      <c r="CV51">
        <v>0</v>
      </c>
      <c r="CW51">
        <v>1.1584159999999999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75.00154400000001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283.54680000000002</v>
      </c>
      <c r="L52">
        <v>254.864799</v>
      </c>
      <c r="M52">
        <v>45.492224</v>
      </c>
      <c r="N52">
        <v>116.300511</v>
      </c>
      <c r="O52">
        <v>121.91118</v>
      </c>
      <c r="P52">
        <v>138.93847400000001</v>
      </c>
      <c r="Q52">
        <v>0</v>
      </c>
      <c r="R52">
        <v>11.862525</v>
      </c>
      <c r="S52">
        <v>13.09169</v>
      </c>
      <c r="T52">
        <v>0</v>
      </c>
      <c r="U52">
        <v>336.377002</v>
      </c>
      <c r="V52">
        <v>12.120753000000001</v>
      </c>
      <c r="W52">
        <v>32.179802000000002</v>
      </c>
      <c r="X52">
        <v>94.789925999999994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41.699471000000003</v>
      </c>
      <c r="AH52">
        <v>0</v>
      </c>
      <c r="AI52">
        <v>0</v>
      </c>
      <c r="AJ52">
        <v>0</v>
      </c>
      <c r="AK52">
        <v>51.837192999999999</v>
      </c>
      <c r="AL52">
        <v>2.2401040000000001</v>
      </c>
      <c r="AM52">
        <v>0</v>
      </c>
      <c r="AN52">
        <v>0.69295700000000005</v>
      </c>
      <c r="AO52">
        <v>4.0524279999999999</v>
      </c>
      <c r="AP52">
        <v>1.728658</v>
      </c>
      <c r="AQ52">
        <v>0</v>
      </c>
      <c r="AR52">
        <v>14.898038</v>
      </c>
      <c r="AS52">
        <v>10.373106</v>
      </c>
      <c r="AT52">
        <v>14.455416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75.00154400000001</v>
      </c>
      <c r="BA52">
        <f t="shared" si="1"/>
        <v>1678.4546009999999</v>
      </c>
      <c r="BD52">
        <v>5.14</v>
      </c>
      <c r="BE52">
        <v>1.85</v>
      </c>
      <c r="BF52">
        <v>2.67</v>
      </c>
      <c r="BG52">
        <v>1.73</v>
      </c>
      <c r="BH52">
        <v>6.07</v>
      </c>
      <c r="BI52">
        <v>1.42</v>
      </c>
      <c r="BJ52">
        <v>0.88</v>
      </c>
      <c r="BK52">
        <v>1.77</v>
      </c>
      <c r="BL52">
        <v>1.01</v>
      </c>
      <c r="BM52">
        <v>0.17</v>
      </c>
      <c r="BN52">
        <v>2.2599999999999998</v>
      </c>
      <c r="BO52">
        <v>3.63</v>
      </c>
      <c r="BP52">
        <v>0.25</v>
      </c>
      <c r="BQ52">
        <v>1.93</v>
      </c>
      <c r="BR52">
        <v>1.05</v>
      </c>
      <c r="BS52">
        <v>1.57</v>
      </c>
      <c r="BT52">
        <v>2.8621780000000001</v>
      </c>
      <c r="BU52">
        <v>1.2935840000000001</v>
      </c>
      <c r="BV52">
        <v>1.8720870000000001</v>
      </c>
      <c r="BW52">
        <v>1.872525</v>
      </c>
      <c r="BX52">
        <v>0.94432000000000005</v>
      </c>
      <c r="BY52">
        <v>2.587167</v>
      </c>
      <c r="BZ52">
        <v>1.2797860000000001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4.9673619999999996</v>
      </c>
      <c r="CK52">
        <v>1.8027949999999999</v>
      </c>
      <c r="CL52">
        <v>0.93392799999999998</v>
      </c>
      <c r="CM52">
        <v>3.38524</v>
      </c>
      <c r="CN52">
        <v>3.4150619999999998</v>
      </c>
      <c r="CO52">
        <v>4.1394690000000001</v>
      </c>
      <c r="CP52">
        <v>4.104768</v>
      </c>
      <c r="CQ52">
        <v>1.8820779999999999</v>
      </c>
      <c r="CR52">
        <v>0.40784500000000001</v>
      </c>
      <c r="CS52">
        <v>2.6929340000000002</v>
      </c>
      <c r="CT52">
        <v>0</v>
      </c>
      <c r="CU52">
        <v>0</v>
      </c>
      <c r="CV52">
        <v>0</v>
      </c>
      <c r="CW52">
        <v>1.1584159999999999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75.00154400000001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283.54680000000002</v>
      </c>
      <c r="L53">
        <v>254.864799</v>
      </c>
      <c r="M53">
        <v>45.492224</v>
      </c>
      <c r="N53">
        <v>116.300511</v>
      </c>
      <c r="O53">
        <v>121.91118</v>
      </c>
      <c r="P53">
        <v>138.37748400000001</v>
      </c>
      <c r="Q53">
        <v>0</v>
      </c>
      <c r="R53">
        <v>11.862525</v>
      </c>
      <c r="S53">
        <v>13.187588</v>
      </c>
      <c r="T53">
        <v>0</v>
      </c>
      <c r="U53">
        <v>336.377002</v>
      </c>
      <c r="V53">
        <v>7.6794880000000001</v>
      </c>
      <c r="W53">
        <v>32.764888999999997</v>
      </c>
      <c r="X53">
        <v>94.789925999999994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41.699471000000003</v>
      </c>
      <c r="AH53">
        <v>0</v>
      </c>
      <c r="AI53">
        <v>0</v>
      </c>
      <c r="AJ53">
        <v>0</v>
      </c>
      <c r="AK53">
        <v>51.837192999999999</v>
      </c>
      <c r="AL53">
        <v>2.2401040000000001</v>
      </c>
      <c r="AM53">
        <v>0</v>
      </c>
      <c r="AN53">
        <v>0.69295700000000005</v>
      </c>
      <c r="AO53">
        <v>2.0488849999999998</v>
      </c>
      <c r="AP53">
        <v>6.0503039999999997</v>
      </c>
      <c r="AQ53">
        <v>0</v>
      </c>
      <c r="AR53">
        <v>14.365966</v>
      </c>
      <c r="AS53">
        <v>10.373106</v>
      </c>
      <c r="AT53">
        <v>14.455416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74.851544000000004</v>
      </c>
      <c r="BA53">
        <f t="shared" si="1"/>
        <v>1675.7693620000002</v>
      </c>
      <c r="BD53">
        <v>5.14</v>
      </c>
      <c r="BE53">
        <v>1.85</v>
      </c>
      <c r="BF53">
        <v>2.67</v>
      </c>
      <c r="BG53">
        <v>1.73</v>
      </c>
      <c r="BH53">
        <v>6.07</v>
      </c>
      <c r="BI53">
        <v>1.42</v>
      </c>
      <c r="BJ53">
        <v>0.88</v>
      </c>
      <c r="BK53">
        <v>1.77</v>
      </c>
      <c r="BL53">
        <v>0.86</v>
      </c>
      <c r="BM53">
        <v>0.17</v>
      </c>
      <c r="BN53">
        <v>2.2599999999999998</v>
      </c>
      <c r="BO53">
        <v>3.63</v>
      </c>
      <c r="BP53">
        <v>0.25</v>
      </c>
      <c r="BQ53">
        <v>1.93</v>
      </c>
      <c r="BR53">
        <v>1.05</v>
      </c>
      <c r="BS53">
        <v>1.57</v>
      </c>
      <c r="BT53">
        <v>2.8621780000000001</v>
      </c>
      <c r="BU53">
        <v>1.2935840000000001</v>
      </c>
      <c r="BV53">
        <v>1.8720870000000001</v>
      </c>
      <c r="BW53">
        <v>1.872525</v>
      </c>
      <c r="BX53">
        <v>0.94432000000000005</v>
      </c>
      <c r="BY53">
        <v>2.587167</v>
      </c>
      <c r="BZ53">
        <v>1.2797860000000001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4.9673619999999996</v>
      </c>
      <c r="CK53">
        <v>1.8027949999999999</v>
      </c>
      <c r="CL53">
        <v>0.93392799999999998</v>
      </c>
      <c r="CM53">
        <v>3.38524</v>
      </c>
      <c r="CN53">
        <v>3.4150619999999998</v>
      </c>
      <c r="CO53">
        <v>4.1394690000000001</v>
      </c>
      <c r="CP53">
        <v>4.104768</v>
      </c>
      <c r="CQ53">
        <v>1.8820779999999999</v>
      </c>
      <c r="CR53">
        <v>0.40784500000000001</v>
      </c>
      <c r="CS53">
        <v>2.6929340000000002</v>
      </c>
      <c r="CT53">
        <v>0</v>
      </c>
      <c r="CU53">
        <v>0</v>
      </c>
      <c r="CV53">
        <v>0</v>
      </c>
      <c r="CW53">
        <v>1.1584159999999999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74.851544000000004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283.54680000000002</v>
      </c>
      <c r="L54">
        <v>254.864799</v>
      </c>
      <c r="M54">
        <v>45.492224</v>
      </c>
      <c r="N54">
        <v>116.300511</v>
      </c>
      <c r="O54">
        <v>121.91118</v>
      </c>
      <c r="P54">
        <v>138.37748400000001</v>
      </c>
      <c r="Q54">
        <v>0</v>
      </c>
      <c r="R54">
        <v>11.862525</v>
      </c>
      <c r="S54">
        <v>13.187588</v>
      </c>
      <c r="T54">
        <v>0</v>
      </c>
      <c r="U54">
        <v>336.377002</v>
      </c>
      <c r="V54">
        <v>7.6794880000000001</v>
      </c>
      <c r="W54">
        <v>32.764888999999997</v>
      </c>
      <c r="X54">
        <v>94.789925999999994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41.699471000000003</v>
      </c>
      <c r="AH54">
        <v>0</v>
      </c>
      <c r="AI54">
        <v>0</v>
      </c>
      <c r="AJ54">
        <v>0</v>
      </c>
      <c r="AK54">
        <v>51.837192999999999</v>
      </c>
      <c r="AL54">
        <v>2.2401040000000001</v>
      </c>
      <c r="AM54">
        <v>0</v>
      </c>
      <c r="AN54">
        <v>0.69295700000000005</v>
      </c>
      <c r="AO54">
        <v>2.1027290000000001</v>
      </c>
      <c r="AP54">
        <v>6.0503039999999997</v>
      </c>
      <c r="AQ54">
        <v>0</v>
      </c>
      <c r="AR54">
        <v>14.365966</v>
      </c>
      <c r="AS54">
        <v>10.373106</v>
      </c>
      <c r="AT54">
        <v>14.455416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74.75154400000001</v>
      </c>
      <c r="BA54">
        <f t="shared" si="1"/>
        <v>1675.7232060000001</v>
      </c>
      <c r="BD54">
        <v>5.14</v>
      </c>
      <c r="BE54">
        <v>1.85</v>
      </c>
      <c r="BF54">
        <v>2.67</v>
      </c>
      <c r="BG54">
        <v>1.73</v>
      </c>
      <c r="BH54">
        <v>6.07</v>
      </c>
      <c r="BI54">
        <v>1.35</v>
      </c>
      <c r="BJ54">
        <v>0.85</v>
      </c>
      <c r="BK54">
        <v>1.77</v>
      </c>
      <c r="BL54">
        <v>0.86</v>
      </c>
      <c r="BM54">
        <v>0.17</v>
      </c>
      <c r="BN54">
        <v>2.2599999999999998</v>
      </c>
      <c r="BO54">
        <v>3.63</v>
      </c>
      <c r="BP54">
        <v>0.25</v>
      </c>
      <c r="BQ54">
        <v>1.93</v>
      </c>
      <c r="BR54">
        <v>1.05</v>
      </c>
      <c r="BS54">
        <v>1.57</v>
      </c>
      <c r="BT54">
        <v>2.8621780000000001</v>
      </c>
      <c r="BU54">
        <v>1.2935840000000001</v>
      </c>
      <c r="BV54">
        <v>1.8720870000000001</v>
      </c>
      <c r="BW54">
        <v>1.872525</v>
      </c>
      <c r="BX54">
        <v>0.94432000000000005</v>
      </c>
      <c r="BY54">
        <v>2.587167</v>
      </c>
      <c r="BZ54">
        <v>1.2797860000000001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4.9673619999999996</v>
      </c>
      <c r="CK54">
        <v>1.8027949999999999</v>
      </c>
      <c r="CL54">
        <v>0.93392799999999998</v>
      </c>
      <c r="CM54">
        <v>3.38524</v>
      </c>
      <c r="CN54">
        <v>3.4150619999999998</v>
      </c>
      <c r="CO54">
        <v>4.1394690000000001</v>
      </c>
      <c r="CP54">
        <v>4.104768</v>
      </c>
      <c r="CQ54">
        <v>1.8820779999999999</v>
      </c>
      <c r="CR54">
        <v>0.40784500000000001</v>
      </c>
      <c r="CS54">
        <v>2.6929340000000002</v>
      </c>
      <c r="CT54">
        <v>0</v>
      </c>
      <c r="CU54">
        <v>0</v>
      </c>
      <c r="CV54">
        <v>0</v>
      </c>
      <c r="CW54">
        <v>1.1584159999999999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74.75154400000001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283.54680000000002</v>
      </c>
      <c r="L55">
        <v>254.864799</v>
      </c>
      <c r="M55">
        <v>45.492224</v>
      </c>
      <c r="N55">
        <v>116.300511</v>
      </c>
      <c r="O55">
        <v>121.91118</v>
      </c>
      <c r="P55">
        <v>138.37748400000001</v>
      </c>
      <c r="Q55">
        <v>0</v>
      </c>
      <c r="R55">
        <v>11.862525</v>
      </c>
      <c r="S55">
        <v>13.199775000000001</v>
      </c>
      <c r="T55">
        <v>0</v>
      </c>
      <c r="U55">
        <v>336.377002</v>
      </c>
      <c r="V55">
        <v>7.6794880000000001</v>
      </c>
      <c r="W55">
        <v>32.764888999999997</v>
      </c>
      <c r="X55">
        <v>94.789925999999994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8.7358259999999994</v>
      </c>
      <c r="AG55">
        <v>41.699471000000003</v>
      </c>
      <c r="AH55">
        <v>0</v>
      </c>
      <c r="AI55">
        <v>0</v>
      </c>
      <c r="AJ55">
        <v>0</v>
      </c>
      <c r="AK55">
        <v>51.837192999999999</v>
      </c>
      <c r="AL55">
        <v>2.2401040000000001</v>
      </c>
      <c r="AM55">
        <v>0</v>
      </c>
      <c r="AN55">
        <v>0.69295700000000005</v>
      </c>
      <c r="AO55">
        <v>2.1565720000000002</v>
      </c>
      <c r="AP55">
        <v>6.0503039999999997</v>
      </c>
      <c r="AQ55">
        <v>0</v>
      </c>
      <c r="AR55">
        <v>21.282912</v>
      </c>
      <c r="AS55">
        <v>10.373106</v>
      </c>
      <c r="AT55">
        <v>14.455416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74.75154400000001</v>
      </c>
      <c r="BA55">
        <f t="shared" si="1"/>
        <v>1691.4420080000002</v>
      </c>
      <c r="BD55">
        <v>5.14</v>
      </c>
      <c r="BE55">
        <v>1.85</v>
      </c>
      <c r="BF55">
        <v>2.67</v>
      </c>
      <c r="BG55">
        <v>1.73</v>
      </c>
      <c r="BH55">
        <v>6.07</v>
      </c>
      <c r="BI55">
        <v>1.35</v>
      </c>
      <c r="BJ55">
        <v>0.85</v>
      </c>
      <c r="BK55">
        <v>1.77</v>
      </c>
      <c r="BL55">
        <v>0.86</v>
      </c>
      <c r="BM55">
        <v>0.17</v>
      </c>
      <c r="BN55">
        <v>2.2599999999999998</v>
      </c>
      <c r="BO55">
        <v>3.63</v>
      </c>
      <c r="BP55">
        <v>0.25</v>
      </c>
      <c r="BQ55">
        <v>1.93</v>
      </c>
      <c r="BR55">
        <v>1.05</v>
      </c>
      <c r="BS55">
        <v>1.57</v>
      </c>
      <c r="BT55">
        <v>2.8621780000000001</v>
      </c>
      <c r="BU55">
        <v>1.2935840000000001</v>
      </c>
      <c r="BV55">
        <v>1.8720870000000001</v>
      </c>
      <c r="BW55">
        <v>1.872525</v>
      </c>
      <c r="BX55">
        <v>0.94432000000000005</v>
      </c>
      <c r="BY55">
        <v>2.587167</v>
      </c>
      <c r="BZ55">
        <v>1.2797860000000001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4.9673619999999996</v>
      </c>
      <c r="CK55">
        <v>1.8027949999999999</v>
      </c>
      <c r="CL55">
        <v>0.93392799999999998</v>
      </c>
      <c r="CM55">
        <v>3.38524</v>
      </c>
      <c r="CN55">
        <v>3.4150619999999998</v>
      </c>
      <c r="CO55">
        <v>4.1394690000000001</v>
      </c>
      <c r="CP55">
        <v>4.104768</v>
      </c>
      <c r="CQ55">
        <v>1.8820779999999999</v>
      </c>
      <c r="CR55">
        <v>0.40784500000000001</v>
      </c>
      <c r="CS55">
        <v>2.6929340000000002</v>
      </c>
      <c r="CT55">
        <v>0</v>
      </c>
      <c r="CU55">
        <v>0</v>
      </c>
      <c r="CV55">
        <v>0</v>
      </c>
      <c r="CW55">
        <v>1.1584159999999999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74.75154400000001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283.54680000000002</v>
      </c>
      <c r="L56">
        <v>254.864799</v>
      </c>
      <c r="M56">
        <v>45.492224</v>
      </c>
      <c r="N56">
        <v>116.300511</v>
      </c>
      <c r="O56">
        <v>121.91118</v>
      </c>
      <c r="P56">
        <v>138.37748400000001</v>
      </c>
      <c r="Q56">
        <v>0</v>
      </c>
      <c r="R56">
        <v>11.862525</v>
      </c>
      <c r="S56">
        <v>13.199775000000001</v>
      </c>
      <c r="T56">
        <v>0</v>
      </c>
      <c r="U56">
        <v>336.377002</v>
      </c>
      <c r="V56">
        <v>7.6794880000000001</v>
      </c>
      <c r="W56">
        <v>32.764888999999997</v>
      </c>
      <c r="X56">
        <v>94.789925999999994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8.7358259999999994</v>
      </c>
      <c r="AG56">
        <v>41.699471000000003</v>
      </c>
      <c r="AH56">
        <v>0</v>
      </c>
      <c r="AI56">
        <v>0</v>
      </c>
      <c r="AJ56">
        <v>0</v>
      </c>
      <c r="AK56">
        <v>51.837192999999999</v>
      </c>
      <c r="AL56">
        <v>2.2401040000000001</v>
      </c>
      <c r="AM56">
        <v>0</v>
      </c>
      <c r="AN56">
        <v>0.69295700000000005</v>
      </c>
      <c r="AO56">
        <v>2.167907</v>
      </c>
      <c r="AP56">
        <v>6.0503039999999997</v>
      </c>
      <c r="AQ56">
        <v>0</v>
      </c>
      <c r="AR56">
        <v>21.282912</v>
      </c>
      <c r="AS56">
        <v>10.373106</v>
      </c>
      <c r="AT56">
        <v>14.455416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74.75154400000001</v>
      </c>
      <c r="BA56">
        <f t="shared" si="1"/>
        <v>1691.4533430000001</v>
      </c>
      <c r="BD56">
        <v>5.14</v>
      </c>
      <c r="BE56">
        <v>1.85</v>
      </c>
      <c r="BF56">
        <v>2.67</v>
      </c>
      <c r="BG56">
        <v>1.73</v>
      </c>
      <c r="BH56">
        <v>6.07</v>
      </c>
      <c r="BI56">
        <v>1.35</v>
      </c>
      <c r="BJ56">
        <v>0.85</v>
      </c>
      <c r="BK56">
        <v>1.77</v>
      </c>
      <c r="BL56">
        <v>0.86</v>
      </c>
      <c r="BM56">
        <v>0.17</v>
      </c>
      <c r="BN56">
        <v>2.2599999999999998</v>
      </c>
      <c r="BO56">
        <v>3.63</v>
      </c>
      <c r="BP56">
        <v>0.25</v>
      </c>
      <c r="BQ56">
        <v>1.93</v>
      </c>
      <c r="BR56">
        <v>1.05</v>
      </c>
      <c r="BS56">
        <v>1.57</v>
      </c>
      <c r="BT56">
        <v>2.8621780000000001</v>
      </c>
      <c r="BU56">
        <v>1.2935840000000001</v>
      </c>
      <c r="BV56">
        <v>1.8720870000000001</v>
      </c>
      <c r="BW56">
        <v>1.872525</v>
      </c>
      <c r="BX56">
        <v>0.94432000000000005</v>
      </c>
      <c r="BY56">
        <v>2.587167</v>
      </c>
      <c r="BZ56">
        <v>1.2797860000000001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4.9673619999999996</v>
      </c>
      <c r="CK56">
        <v>1.8027949999999999</v>
      </c>
      <c r="CL56">
        <v>0.93392799999999998</v>
      </c>
      <c r="CM56">
        <v>3.38524</v>
      </c>
      <c r="CN56">
        <v>3.4150619999999998</v>
      </c>
      <c r="CO56">
        <v>4.1394690000000001</v>
      </c>
      <c r="CP56">
        <v>4.104768</v>
      </c>
      <c r="CQ56">
        <v>1.8820779999999999</v>
      </c>
      <c r="CR56">
        <v>0.40784500000000001</v>
      </c>
      <c r="CS56">
        <v>2.6929340000000002</v>
      </c>
      <c r="CT56">
        <v>0</v>
      </c>
      <c r="CU56">
        <v>0</v>
      </c>
      <c r="CV56">
        <v>0</v>
      </c>
      <c r="CW56">
        <v>1.1584159999999999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74.75154400000001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283.54680000000002</v>
      </c>
      <c r="L57">
        <v>254.864799</v>
      </c>
      <c r="M57">
        <v>45.492224</v>
      </c>
      <c r="N57">
        <v>116.300511</v>
      </c>
      <c r="O57">
        <v>121.91118</v>
      </c>
      <c r="P57">
        <v>138.37748400000001</v>
      </c>
      <c r="Q57">
        <v>0</v>
      </c>
      <c r="R57">
        <v>11.862525</v>
      </c>
      <c r="S57">
        <v>13.199775000000001</v>
      </c>
      <c r="T57">
        <v>0</v>
      </c>
      <c r="U57">
        <v>336.377002</v>
      </c>
      <c r="V57">
        <v>7.6794880000000001</v>
      </c>
      <c r="W57">
        <v>32.764888999999997</v>
      </c>
      <c r="X57">
        <v>94.789925999999994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8.7358259999999994</v>
      </c>
      <c r="AG57">
        <v>41.699471000000003</v>
      </c>
      <c r="AH57">
        <v>0</v>
      </c>
      <c r="AI57">
        <v>0</v>
      </c>
      <c r="AJ57">
        <v>0</v>
      </c>
      <c r="AK57">
        <v>51.837192999999999</v>
      </c>
      <c r="AL57">
        <v>2.2401040000000001</v>
      </c>
      <c r="AM57">
        <v>0</v>
      </c>
      <c r="AN57">
        <v>0.69295700000000005</v>
      </c>
      <c r="AO57">
        <v>2.1905779999999999</v>
      </c>
      <c r="AP57">
        <v>2.9634140000000002</v>
      </c>
      <c r="AQ57">
        <v>0</v>
      </c>
      <c r="AR57">
        <v>21.282912</v>
      </c>
      <c r="AS57">
        <v>12.966383</v>
      </c>
      <c r="AT57">
        <v>14.455416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74.75154400000001</v>
      </c>
      <c r="BA57">
        <f t="shared" si="1"/>
        <v>1690.982401</v>
      </c>
      <c r="BD57">
        <v>5.14</v>
      </c>
      <c r="BE57">
        <v>1.85</v>
      </c>
      <c r="BF57">
        <v>2.67</v>
      </c>
      <c r="BG57">
        <v>1.73</v>
      </c>
      <c r="BH57">
        <v>6.07</v>
      </c>
      <c r="BI57">
        <v>1.35</v>
      </c>
      <c r="BJ57">
        <v>0.85</v>
      </c>
      <c r="BK57">
        <v>1.77</v>
      </c>
      <c r="BL57">
        <v>0.86</v>
      </c>
      <c r="BM57">
        <v>0.17</v>
      </c>
      <c r="BN57">
        <v>2.2599999999999998</v>
      </c>
      <c r="BO57">
        <v>3.63</v>
      </c>
      <c r="BP57">
        <v>0.25</v>
      </c>
      <c r="BQ57">
        <v>1.93</v>
      </c>
      <c r="BR57">
        <v>1.05</v>
      </c>
      <c r="BS57">
        <v>1.57</v>
      </c>
      <c r="BT57">
        <v>2.8621780000000001</v>
      </c>
      <c r="BU57">
        <v>1.2935840000000001</v>
      </c>
      <c r="BV57">
        <v>1.8720870000000001</v>
      </c>
      <c r="BW57">
        <v>1.872525</v>
      </c>
      <c r="BX57">
        <v>0.94432000000000005</v>
      </c>
      <c r="BY57">
        <v>2.587167</v>
      </c>
      <c r="BZ57">
        <v>1.2797860000000001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4.9673619999999996</v>
      </c>
      <c r="CK57">
        <v>1.8027949999999999</v>
      </c>
      <c r="CL57">
        <v>0.93392799999999998</v>
      </c>
      <c r="CM57">
        <v>3.38524</v>
      </c>
      <c r="CN57">
        <v>3.4150619999999998</v>
      </c>
      <c r="CO57">
        <v>4.1394690000000001</v>
      </c>
      <c r="CP57">
        <v>4.104768</v>
      </c>
      <c r="CQ57">
        <v>1.8820779999999999</v>
      </c>
      <c r="CR57">
        <v>0.40784500000000001</v>
      </c>
      <c r="CS57">
        <v>2.6929340000000002</v>
      </c>
      <c r="CT57">
        <v>0</v>
      </c>
      <c r="CU57">
        <v>0</v>
      </c>
      <c r="CV57">
        <v>0</v>
      </c>
      <c r="CW57">
        <v>1.1584159999999999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74.75154400000001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283.54680000000002</v>
      </c>
      <c r="L58">
        <v>254.864799</v>
      </c>
      <c r="M58">
        <v>45.492224</v>
      </c>
      <c r="N58">
        <v>116.300511</v>
      </c>
      <c r="O58">
        <v>121.91118</v>
      </c>
      <c r="P58">
        <v>138.37748400000001</v>
      </c>
      <c r="Q58">
        <v>0</v>
      </c>
      <c r="R58">
        <v>11.862525</v>
      </c>
      <c r="S58">
        <v>13.199775000000001</v>
      </c>
      <c r="T58">
        <v>0</v>
      </c>
      <c r="U58">
        <v>336.377002</v>
      </c>
      <c r="V58">
        <v>7.6794880000000001</v>
      </c>
      <c r="W58">
        <v>32.764888999999997</v>
      </c>
      <c r="X58">
        <v>94.789925999999994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8.7358259999999994</v>
      </c>
      <c r="AG58">
        <v>41.699471000000003</v>
      </c>
      <c r="AH58">
        <v>0</v>
      </c>
      <c r="AI58">
        <v>0</v>
      </c>
      <c r="AJ58">
        <v>0</v>
      </c>
      <c r="AK58">
        <v>51.837192999999999</v>
      </c>
      <c r="AL58">
        <v>2.2401040000000001</v>
      </c>
      <c r="AM58">
        <v>0</v>
      </c>
      <c r="AN58">
        <v>0.69295700000000005</v>
      </c>
      <c r="AO58">
        <v>2.2104149999999998</v>
      </c>
      <c r="AP58">
        <v>2.9634140000000002</v>
      </c>
      <c r="AQ58">
        <v>0</v>
      </c>
      <c r="AR58">
        <v>8.5131650000000008</v>
      </c>
      <c r="AS58">
        <v>12.966383</v>
      </c>
      <c r="AT58">
        <v>13.184609999999999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74.75154400000001</v>
      </c>
      <c r="BA58">
        <f t="shared" si="1"/>
        <v>1676.9616850000002</v>
      </c>
      <c r="BD58">
        <v>5.14</v>
      </c>
      <c r="BE58">
        <v>1.85</v>
      </c>
      <c r="BF58">
        <v>2.67</v>
      </c>
      <c r="BG58">
        <v>1.73</v>
      </c>
      <c r="BH58">
        <v>6.07</v>
      </c>
      <c r="BI58">
        <v>1.35</v>
      </c>
      <c r="BJ58">
        <v>0.85</v>
      </c>
      <c r="BK58">
        <v>1.77</v>
      </c>
      <c r="BL58">
        <v>0.86</v>
      </c>
      <c r="BM58">
        <v>0.17</v>
      </c>
      <c r="BN58">
        <v>2.2599999999999998</v>
      </c>
      <c r="BO58">
        <v>3.63</v>
      </c>
      <c r="BP58">
        <v>0.25</v>
      </c>
      <c r="BQ58">
        <v>1.93</v>
      </c>
      <c r="BR58">
        <v>1.05</v>
      </c>
      <c r="BS58">
        <v>1.57</v>
      </c>
      <c r="BT58">
        <v>2.8621780000000001</v>
      </c>
      <c r="BU58">
        <v>1.2935840000000001</v>
      </c>
      <c r="BV58">
        <v>1.8720870000000001</v>
      </c>
      <c r="BW58">
        <v>1.872525</v>
      </c>
      <c r="BX58">
        <v>0.94432000000000005</v>
      </c>
      <c r="BY58">
        <v>2.587167</v>
      </c>
      <c r="BZ58">
        <v>1.2797860000000001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4.9673619999999996</v>
      </c>
      <c r="CK58">
        <v>1.8027949999999999</v>
      </c>
      <c r="CL58">
        <v>0.93392799999999998</v>
      </c>
      <c r="CM58">
        <v>3.38524</v>
      </c>
      <c r="CN58">
        <v>3.4150619999999998</v>
      </c>
      <c r="CO58">
        <v>4.1394690000000001</v>
      </c>
      <c r="CP58">
        <v>4.104768</v>
      </c>
      <c r="CQ58">
        <v>1.8820779999999999</v>
      </c>
      <c r="CR58">
        <v>0.40784500000000001</v>
      </c>
      <c r="CS58">
        <v>2.6929340000000002</v>
      </c>
      <c r="CT58">
        <v>0</v>
      </c>
      <c r="CU58">
        <v>0</v>
      </c>
      <c r="CV58">
        <v>0</v>
      </c>
      <c r="CW58">
        <v>1.1584159999999999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74.75154400000001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283.54680000000002</v>
      </c>
      <c r="L59">
        <v>254.864799</v>
      </c>
      <c r="M59">
        <v>45.492224</v>
      </c>
      <c r="N59">
        <v>116.300511</v>
      </c>
      <c r="O59">
        <v>121.91118</v>
      </c>
      <c r="P59">
        <v>138.37748400000001</v>
      </c>
      <c r="Q59">
        <v>0</v>
      </c>
      <c r="R59">
        <v>11.862525</v>
      </c>
      <c r="S59">
        <v>13.199775000000001</v>
      </c>
      <c r="T59">
        <v>0</v>
      </c>
      <c r="U59">
        <v>336.377002</v>
      </c>
      <c r="V59">
        <v>7.6794880000000001</v>
      </c>
      <c r="W59">
        <v>32.764888999999997</v>
      </c>
      <c r="X59">
        <v>94.789925999999994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8.7358259999999994</v>
      </c>
      <c r="AG59">
        <v>41.699471000000003</v>
      </c>
      <c r="AH59">
        <v>0</v>
      </c>
      <c r="AI59">
        <v>0</v>
      </c>
      <c r="AJ59">
        <v>0</v>
      </c>
      <c r="AK59">
        <v>51.837192999999999</v>
      </c>
      <c r="AL59">
        <v>2.2401040000000001</v>
      </c>
      <c r="AM59">
        <v>0</v>
      </c>
      <c r="AN59">
        <v>0.69295700000000005</v>
      </c>
      <c r="AO59">
        <v>2.2387540000000001</v>
      </c>
      <c r="AP59">
        <v>2.9634140000000002</v>
      </c>
      <c r="AQ59">
        <v>0</v>
      </c>
      <c r="AR59">
        <v>8.5131650000000008</v>
      </c>
      <c r="AS59">
        <v>12.966383</v>
      </c>
      <c r="AT59">
        <v>14.455416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74.75154400000001</v>
      </c>
      <c r="BA59">
        <f t="shared" si="1"/>
        <v>1678.2608300000002</v>
      </c>
      <c r="BD59">
        <v>5.14</v>
      </c>
      <c r="BE59">
        <v>1.85</v>
      </c>
      <c r="BF59">
        <v>2.67</v>
      </c>
      <c r="BG59">
        <v>1.73</v>
      </c>
      <c r="BH59">
        <v>6.07</v>
      </c>
      <c r="BI59">
        <v>1.35</v>
      </c>
      <c r="BJ59">
        <v>0.85</v>
      </c>
      <c r="BK59">
        <v>1.77</v>
      </c>
      <c r="BL59">
        <v>0.86</v>
      </c>
      <c r="BM59">
        <v>0.17</v>
      </c>
      <c r="BN59">
        <v>2.2599999999999998</v>
      </c>
      <c r="BO59">
        <v>3.63</v>
      </c>
      <c r="BP59">
        <v>0.25</v>
      </c>
      <c r="BQ59">
        <v>1.93</v>
      </c>
      <c r="BR59">
        <v>1.05</v>
      </c>
      <c r="BS59">
        <v>1.57</v>
      </c>
      <c r="BT59">
        <v>2.8621780000000001</v>
      </c>
      <c r="BU59">
        <v>1.2935840000000001</v>
      </c>
      <c r="BV59">
        <v>1.8720870000000001</v>
      </c>
      <c r="BW59">
        <v>1.872525</v>
      </c>
      <c r="BX59">
        <v>0.94432000000000005</v>
      </c>
      <c r="BY59">
        <v>2.587167</v>
      </c>
      <c r="BZ59">
        <v>1.2797860000000001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4.9673619999999996</v>
      </c>
      <c r="CK59">
        <v>1.8027949999999999</v>
      </c>
      <c r="CL59">
        <v>0.93392799999999998</v>
      </c>
      <c r="CM59">
        <v>3.38524</v>
      </c>
      <c r="CN59">
        <v>3.4150619999999998</v>
      </c>
      <c r="CO59">
        <v>4.1394690000000001</v>
      </c>
      <c r="CP59">
        <v>4.104768</v>
      </c>
      <c r="CQ59">
        <v>1.8820779999999999</v>
      </c>
      <c r="CR59">
        <v>0.40784500000000001</v>
      </c>
      <c r="CS59">
        <v>2.6929340000000002</v>
      </c>
      <c r="CT59">
        <v>0</v>
      </c>
      <c r="CU59">
        <v>0</v>
      </c>
      <c r="CV59">
        <v>0</v>
      </c>
      <c r="CW59">
        <v>1.1584159999999999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74.75154400000001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283.54680000000002</v>
      </c>
      <c r="L60">
        <v>254.864799</v>
      </c>
      <c r="M60">
        <v>45.492224</v>
      </c>
      <c r="N60">
        <v>116.300511</v>
      </c>
      <c r="O60">
        <v>121.91118</v>
      </c>
      <c r="P60">
        <v>138.37748400000001</v>
      </c>
      <c r="Q60">
        <v>0</v>
      </c>
      <c r="R60">
        <v>11.862525</v>
      </c>
      <c r="S60">
        <v>13.199775000000001</v>
      </c>
      <c r="T60">
        <v>0</v>
      </c>
      <c r="U60">
        <v>336.377002</v>
      </c>
      <c r="V60">
        <v>7.6794880000000001</v>
      </c>
      <c r="W60">
        <v>32.764888999999997</v>
      </c>
      <c r="X60">
        <v>94.789925999999994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8.7358259999999994</v>
      </c>
      <c r="AG60">
        <v>41.699471000000003</v>
      </c>
      <c r="AH60">
        <v>0</v>
      </c>
      <c r="AI60">
        <v>0</v>
      </c>
      <c r="AJ60">
        <v>0</v>
      </c>
      <c r="AK60">
        <v>51.837192999999999</v>
      </c>
      <c r="AL60">
        <v>2.2401040000000001</v>
      </c>
      <c r="AM60">
        <v>0</v>
      </c>
      <c r="AN60">
        <v>0.69295700000000005</v>
      </c>
      <c r="AO60">
        <v>2.2104149999999998</v>
      </c>
      <c r="AP60">
        <v>2.9634140000000002</v>
      </c>
      <c r="AQ60">
        <v>0</v>
      </c>
      <c r="AR60">
        <v>8.5131650000000008</v>
      </c>
      <c r="AS60">
        <v>12.966383</v>
      </c>
      <c r="AT60">
        <v>14.455416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74.75154400000001</v>
      </c>
      <c r="BA60">
        <f t="shared" si="1"/>
        <v>1678.2324910000002</v>
      </c>
      <c r="BD60">
        <v>5.14</v>
      </c>
      <c r="BE60">
        <v>1.85</v>
      </c>
      <c r="BF60">
        <v>2.67</v>
      </c>
      <c r="BG60">
        <v>1.73</v>
      </c>
      <c r="BH60">
        <v>6.07</v>
      </c>
      <c r="BI60">
        <v>1.35</v>
      </c>
      <c r="BJ60">
        <v>0.85</v>
      </c>
      <c r="BK60">
        <v>1.77</v>
      </c>
      <c r="BL60">
        <v>0.86</v>
      </c>
      <c r="BM60">
        <v>0.17</v>
      </c>
      <c r="BN60">
        <v>2.2599999999999998</v>
      </c>
      <c r="BO60">
        <v>3.63</v>
      </c>
      <c r="BP60">
        <v>0.25</v>
      </c>
      <c r="BQ60">
        <v>1.93</v>
      </c>
      <c r="BR60">
        <v>1.05</v>
      </c>
      <c r="BS60">
        <v>1.57</v>
      </c>
      <c r="BT60">
        <v>2.8621780000000001</v>
      </c>
      <c r="BU60">
        <v>1.2935840000000001</v>
      </c>
      <c r="BV60">
        <v>1.8720870000000001</v>
      </c>
      <c r="BW60">
        <v>1.872525</v>
      </c>
      <c r="BX60">
        <v>0.94432000000000005</v>
      </c>
      <c r="BY60">
        <v>2.587167</v>
      </c>
      <c r="BZ60">
        <v>1.2797860000000001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4.9673619999999996</v>
      </c>
      <c r="CK60">
        <v>1.8027949999999999</v>
      </c>
      <c r="CL60">
        <v>0.93392799999999998</v>
      </c>
      <c r="CM60">
        <v>3.38524</v>
      </c>
      <c r="CN60">
        <v>3.4150619999999998</v>
      </c>
      <c r="CO60">
        <v>4.1394690000000001</v>
      </c>
      <c r="CP60">
        <v>4.104768</v>
      </c>
      <c r="CQ60">
        <v>1.8820779999999999</v>
      </c>
      <c r="CR60">
        <v>0.40784500000000001</v>
      </c>
      <c r="CS60">
        <v>2.6929340000000002</v>
      </c>
      <c r="CT60">
        <v>0</v>
      </c>
      <c r="CU60">
        <v>0</v>
      </c>
      <c r="CV60">
        <v>0</v>
      </c>
      <c r="CW60">
        <v>1.1584159999999999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74.75154400000001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283.54680000000002</v>
      </c>
      <c r="L61">
        <v>254.864799</v>
      </c>
      <c r="M61">
        <v>45.492224</v>
      </c>
      <c r="N61">
        <v>116.300511</v>
      </c>
      <c r="O61">
        <v>121.91118</v>
      </c>
      <c r="P61">
        <v>138.93847400000001</v>
      </c>
      <c r="Q61">
        <v>0</v>
      </c>
      <c r="R61">
        <v>11.862525</v>
      </c>
      <c r="S61">
        <v>13.187588</v>
      </c>
      <c r="T61">
        <v>0</v>
      </c>
      <c r="U61">
        <v>336.377002</v>
      </c>
      <c r="V61">
        <v>12.120753000000001</v>
      </c>
      <c r="W61">
        <v>32.764888999999997</v>
      </c>
      <c r="X61">
        <v>94.789925999999994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8.7358259999999994</v>
      </c>
      <c r="AG61">
        <v>41.699471000000003</v>
      </c>
      <c r="AH61">
        <v>0</v>
      </c>
      <c r="AI61">
        <v>0</v>
      </c>
      <c r="AJ61">
        <v>0</v>
      </c>
      <c r="AK61">
        <v>51.837192999999999</v>
      </c>
      <c r="AL61">
        <v>2.2401040000000001</v>
      </c>
      <c r="AM61">
        <v>0</v>
      </c>
      <c r="AN61">
        <v>0.69295700000000005</v>
      </c>
      <c r="AO61">
        <v>2.252923</v>
      </c>
      <c r="AP61">
        <v>2.9634140000000002</v>
      </c>
      <c r="AQ61">
        <v>0</v>
      </c>
      <c r="AR61">
        <v>6.3848739999999999</v>
      </c>
      <c r="AS61">
        <v>10.373106</v>
      </c>
      <c r="AT61">
        <v>14.455416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74.701544000000027</v>
      </c>
      <c r="BA61">
        <f t="shared" si="1"/>
        <v>1678.4934990000002</v>
      </c>
      <c r="BD61">
        <v>5.14</v>
      </c>
      <c r="BE61">
        <v>1.85</v>
      </c>
      <c r="BF61">
        <v>2.67</v>
      </c>
      <c r="BG61">
        <v>1.73</v>
      </c>
      <c r="BH61">
        <v>6.07</v>
      </c>
      <c r="BI61">
        <v>1.35</v>
      </c>
      <c r="BJ61">
        <v>0.85</v>
      </c>
      <c r="BK61">
        <v>1.77</v>
      </c>
      <c r="BL61">
        <v>0.81</v>
      </c>
      <c r="BM61">
        <v>0.17</v>
      </c>
      <c r="BN61">
        <v>2.2599999999999998</v>
      </c>
      <c r="BO61">
        <v>3.63</v>
      </c>
      <c r="BP61">
        <v>0.25</v>
      </c>
      <c r="BQ61">
        <v>1.93</v>
      </c>
      <c r="BR61">
        <v>1.05</v>
      </c>
      <c r="BS61">
        <v>1.57</v>
      </c>
      <c r="BT61">
        <v>2.8621780000000001</v>
      </c>
      <c r="BU61">
        <v>1.2935840000000001</v>
      </c>
      <c r="BV61">
        <v>1.8720870000000001</v>
      </c>
      <c r="BW61">
        <v>1.872525</v>
      </c>
      <c r="BX61">
        <v>0.94432000000000005</v>
      </c>
      <c r="BY61">
        <v>2.587167</v>
      </c>
      <c r="BZ61">
        <v>1.2797860000000001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4.9673619999999996</v>
      </c>
      <c r="CK61">
        <v>1.8027949999999999</v>
      </c>
      <c r="CL61">
        <v>0.93392799999999998</v>
      </c>
      <c r="CM61">
        <v>3.38524</v>
      </c>
      <c r="CN61">
        <v>3.4150619999999998</v>
      </c>
      <c r="CO61">
        <v>4.1394690000000001</v>
      </c>
      <c r="CP61">
        <v>4.104768</v>
      </c>
      <c r="CQ61">
        <v>1.8820779999999999</v>
      </c>
      <c r="CR61">
        <v>0.40784500000000001</v>
      </c>
      <c r="CS61">
        <v>2.6929340000000002</v>
      </c>
      <c r="CT61">
        <v>0</v>
      </c>
      <c r="CU61">
        <v>0</v>
      </c>
      <c r="CV61">
        <v>0</v>
      </c>
      <c r="CW61">
        <v>1.1584159999999999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74.701544000000027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283.54680000000002</v>
      </c>
      <c r="L62">
        <v>254.864799</v>
      </c>
      <c r="M62">
        <v>45.492224</v>
      </c>
      <c r="N62">
        <v>116.300511</v>
      </c>
      <c r="O62">
        <v>121.91118</v>
      </c>
      <c r="P62">
        <v>138.93847400000001</v>
      </c>
      <c r="Q62">
        <v>0</v>
      </c>
      <c r="R62">
        <v>11.862525</v>
      </c>
      <c r="S62">
        <v>13.09169</v>
      </c>
      <c r="T62">
        <v>0</v>
      </c>
      <c r="U62">
        <v>336.377002</v>
      </c>
      <c r="V62">
        <v>12.120753000000001</v>
      </c>
      <c r="W62">
        <v>32.764888999999997</v>
      </c>
      <c r="X62">
        <v>94.789925999999994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8.7358259999999994</v>
      </c>
      <c r="AG62">
        <v>41.699471000000003</v>
      </c>
      <c r="AH62">
        <v>0</v>
      </c>
      <c r="AI62">
        <v>0</v>
      </c>
      <c r="AJ62">
        <v>0</v>
      </c>
      <c r="AK62">
        <v>51.837192999999999</v>
      </c>
      <c r="AL62">
        <v>2.2401040000000001</v>
      </c>
      <c r="AM62">
        <v>0</v>
      </c>
      <c r="AN62">
        <v>0.69295700000000005</v>
      </c>
      <c r="AO62">
        <v>2.1990799999999999</v>
      </c>
      <c r="AP62">
        <v>2.9634140000000002</v>
      </c>
      <c r="AQ62">
        <v>0</v>
      </c>
      <c r="AR62">
        <v>6.3848739999999999</v>
      </c>
      <c r="AS62">
        <v>10.373106</v>
      </c>
      <c r="AT62">
        <v>14.455416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74.661544000000006</v>
      </c>
      <c r="BA62">
        <f t="shared" si="1"/>
        <v>1678.3037580000002</v>
      </c>
      <c r="BD62">
        <v>5.14</v>
      </c>
      <c r="BE62">
        <v>1.85</v>
      </c>
      <c r="BF62">
        <v>2.67</v>
      </c>
      <c r="BG62">
        <v>1.73</v>
      </c>
      <c r="BH62">
        <v>6.07</v>
      </c>
      <c r="BI62">
        <v>1.32</v>
      </c>
      <c r="BJ62">
        <v>0.84</v>
      </c>
      <c r="BK62">
        <v>1.77</v>
      </c>
      <c r="BL62">
        <v>0.81</v>
      </c>
      <c r="BM62">
        <v>0.17</v>
      </c>
      <c r="BN62">
        <v>2.2599999999999998</v>
      </c>
      <c r="BO62">
        <v>3.63</v>
      </c>
      <c r="BP62">
        <v>0.25</v>
      </c>
      <c r="BQ62">
        <v>1.93</v>
      </c>
      <c r="BR62">
        <v>1.05</v>
      </c>
      <c r="BS62">
        <v>1.57</v>
      </c>
      <c r="BT62">
        <v>2.8621780000000001</v>
      </c>
      <c r="BU62">
        <v>1.2935840000000001</v>
      </c>
      <c r="BV62">
        <v>1.8720870000000001</v>
      </c>
      <c r="BW62">
        <v>1.872525</v>
      </c>
      <c r="BX62">
        <v>0.94432000000000005</v>
      </c>
      <c r="BY62">
        <v>2.587167</v>
      </c>
      <c r="BZ62">
        <v>1.2797860000000001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4.9673619999999996</v>
      </c>
      <c r="CK62">
        <v>1.8027949999999999</v>
      </c>
      <c r="CL62">
        <v>0.93392799999999998</v>
      </c>
      <c r="CM62">
        <v>3.38524</v>
      </c>
      <c r="CN62">
        <v>3.4150619999999998</v>
      </c>
      <c r="CO62">
        <v>4.1394690000000001</v>
      </c>
      <c r="CP62">
        <v>4.104768</v>
      </c>
      <c r="CQ62">
        <v>1.8820779999999999</v>
      </c>
      <c r="CR62">
        <v>0.40784500000000001</v>
      </c>
      <c r="CS62">
        <v>2.6929340000000002</v>
      </c>
      <c r="CT62">
        <v>0</v>
      </c>
      <c r="CU62">
        <v>0</v>
      </c>
      <c r="CV62">
        <v>0</v>
      </c>
      <c r="CW62">
        <v>1.1584159999999999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74.661544000000006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284.00947200000002</v>
      </c>
      <c r="L63">
        <v>254.864799</v>
      </c>
      <c r="M63">
        <v>45.492224</v>
      </c>
      <c r="N63">
        <v>116.300511</v>
      </c>
      <c r="O63">
        <v>121.91118</v>
      </c>
      <c r="P63">
        <v>138.93847400000001</v>
      </c>
      <c r="Q63">
        <v>0</v>
      </c>
      <c r="R63">
        <v>14.159884</v>
      </c>
      <c r="S63">
        <v>17.619032000000001</v>
      </c>
      <c r="T63">
        <v>0</v>
      </c>
      <c r="U63">
        <v>336.377002</v>
      </c>
      <c r="V63">
        <v>12.120753000000001</v>
      </c>
      <c r="W63">
        <v>32.764888999999997</v>
      </c>
      <c r="X63">
        <v>94.789925999999994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8.7358259999999994</v>
      </c>
      <c r="AG63">
        <v>41.699471000000003</v>
      </c>
      <c r="AH63">
        <v>0</v>
      </c>
      <c r="AI63">
        <v>0</v>
      </c>
      <c r="AJ63">
        <v>0</v>
      </c>
      <c r="AK63">
        <v>51.837192999999999</v>
      </c>
      <c r="AL63">
        <v>2.2401040000000001</v>
      </c>
      <c r="AM63">
        <v>0</v>
      </c>
      <c r="AN63">
        <v>0.69295700000000005</v>
      </c>
      <c r="AO63">
        <v>2.1424029999999998</v>
      </c>
      <c r="AP63">
        <v>2.9634140000000002</v>
      </c>
      <c r="AQ63">
        <v>0</v>
      </c>
      <c r="AR63">
        <v>13.833893</v>
      </c>
      <c r="AS63">
        <v>10.373106</v>
      </c>
      <c r="AT63">
        <v>14.455416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74.76314600000002</v>
      </c>
      <c r="BA63">
        <f t="shared" si="1"/>
        <v>1693.085075</v>
      </c>
      <c r="BD63">
        <v>5.14</v>
      </c>
      <c r="BE63">
        <v>1.85</v>
      </c>
      <c r="BF63">
        <v>2.73</v>
      </c>
      <c r="BG63">
        <v>1.73</v>
      </c>
      <c r="BH63">
        <v>6.07</v>
      </c>
      <c r="BI63">
        <v>1.32</v>
      </c>
      <c r="BJ63">
        <v>0.84</v>
      </c>
      <c r="BK63">
        <v>1.77</v>
      </c>
      <c r="BL63">
        <v>0.81</v>
      </c>
      <c r="BM63">
        <v>0.17</v>
      </c>
      <c r="BN63">
        <v>2.2599999999999998</v>
      </c>
      <c r="BO63">
        <v>3.63</v>
      </c>
      <c r="BP63">
        <v>0.25</v>
      </c>
      <c r="BQ63">
        <v>1.93</v>
      </c>
      <c r="BR63">
        <v>1.05</v>
      </c>
      <c r="BS63">
        <v>1.57</v>
      </c>
      <c r="BT63">
        <v>2.8621780000000001</v>
      </c>
      <c r="BU63">
        <v>1.2935840000000001</v>
      </c>
      <c r="BV63">
        <v>1.913689</v>
      </c>
      <c r="BW63">
        <v>1.872525</v>
      </c>
      <c r="BX63">
        <v>0.94432000000000005</v>
      </c>
      <c r="BY63">
        <v>2.587167</v>
      </c>
      <c r="BZ63">
        <v>1.2797860000000001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4.9673619999999996</v>
      </c>
      <c r="CK63">
        <v>1.8027949999999999</v>
      </c>
      <c r="CL63">
        <v>0.93392799999999998</v>
      </c>
      <c r="CM63">
        <v>3.38524</v>
      </c>
      <c r="CN63">
        <v>3.4150619999999998</v>
      </c>
      <c r="CO63">
        <v>4.1394690000000001</v>
      </c>
      <c r="CP63">
        <v>4.104768</v>
      </c>
      <c r="CQ63">
        <v>1.8820779999999999</v>
      </c>
      <c r="CR63">
        <v>0.40784500000000001</v>
      </c>
      <c r="CS63">
        <v>2.6929340000000002</v>
      </c>
      <c r="CT63">
        <v>0</v>
      </c>
      <c r="CU63">
        <v>0</v>
      </c>
      <c r="CV63">
        <v>0</v>
      </c>
      <c r="CW63">
        <v>1.1584159999999999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74.76314600000002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284.00947200000002</v>
      </c>
      <c r="L64">
        <v>254.864799</v>
      </c>
      <c r="M64">
        <v>45.492224</v>
      </c>
      <c r="N64">
        <v>116.300511</v>
      </c>
      <c r="O64">
        <v>121.91118</v>
      </c>
      <c r="P64">
        <v>138.93847400000001</v>
      </c>
      <c r="Q64">
        <v>0</v>
      </c>
      <c r="R64">
        <v>14.159884</v>
      </c>
      <c r="S64">
        <v>17.619032000000001</v>
      </c>
      <c r="T64">
        <v>0</v>
      </c>
      <c r="U64">
        <v>336.377002</v>
      </c>
      <c r="V64">
        <v>12.120753000000001</v>
      </c>
      <c r="W64">
        <v>32.764888999999997</v>
      </c>
      <c r="X64">
        <v>94.789925999999994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8.7358259999999994</v>
      </c>
      <c r="AG64">
        <v>41.699471000000003</v>
      </c>
      <c r="AH64">
        <v>0</v>
      </c>
      <c r="AI64">
        <v>0</v>
      </c>
      <c r="AJ64">
        <v>0</v>
      </c>
      <c r="AK64">
        <v>51.837192999999999</v>
      </c>
      <c r="AL64">
        <v>2.2401040000000001</v>
      </c>
      <c r="AM64">
        <v>0</v>
      </c>
      <c r="AN64">
        <v>0.69295700000000005</v>
      </c>
      <c r="AO64">
        <v>1.946866</v>
      </c>
      <c r="AP64">
        <v>2.9634140000000002</v>
      </c>
      <c r="AQ64">
        <v>0</v>
      </c>
      <c r="AR64">
        <v>13.833893</v>
      </c>
      <c r="AS64">
        <v>10.373106</v>
      </c>
      <c r="AT64">
        <v>14.455416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74.76314600000002</v>
      </c>
      <c r="BA64">
        <f t="shared" si="1"/>
        <v>1692.8895379999999</v>
      </c>
      <c r="BD64">
        <v>5.14</v>
      </c>
      <c r="BE64">
        <v>1.85</v>
      </c>
      <c r="BF64">
        <v>2.73</v>
      </c>
      <c r="BG64">
        <v>1.73</v>
      </c>
      <c r="BH64">
        <v>6.07</v>
      </c>
      <c r="BI64">
        <v>1.32</v>
      </c>
      <c r="BJ64">
        <v>0.84</v>
      </c>
      <c r="BK64">
        <v>1.77</v>
      </c>
      <c r="BL64">
        <v>0.81</v>
      </c>
      <c r="BM64">
        <v>0.17</v>
      </c>
      <c r="BN64">
        <v>2.2599999999999998</v>
      </c>
      <c r="BO64">
        <v>3.63</v>
      </c>
      <c r="BP64">
        <v>0.25</v>
      </c>
      <c r="BQ64">
        <v>1.93</v>
      </c>
      <c r="BR64">
        <v>1.05</v>
      </c>
      <c r="BS64">
        <v>1.57</v>
      </c>
      <c r="BT64">
        <v>2.8621780000000001</v>
      </c>
      <c r="BU64">
        <v>1.2935840000000001</v>
      </c>
      <c r="BV64">
        <v>1.913689</v>
      </c>
      <c r="BW64">
        <v>1.872525</v>
      </c>
      <c r="BX64">
        <v>0.94432000000000005</v>
      </c>
      <c r="BY64">
        <v>2.587167</v>
      </c>
      <c r="BZ64">
        <v>1.2797860000000001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4.9673619999999996</v>
      </c>
      <c r="CK64">
        <v>1.8027949999999999</v>
      </c>
      <c r="CL64">
        <v>0.93392799999999998</v>
      </c>
      <c r="CM64">
        <v>3.38524</v>
      </c>
      <c r="CN64">
        <v>3.4150619999999998</v>
      </c>
      <c r="CO64">
        <v>4.1394690000000001</v>
      </c>
      <c r="CP64">
        <v>4.104768</v>
      </c>
      <c r="CQ64">
        <v>1.8820779999999999</v>
      </c>
      <c r="CR64">
        <v>0.40784500000000001</v>
      </c>
      <c r="CS64">
        <v>2.6929340000000002</v>
      </c>
      <c r="CT64">
        <v>0</v>
      </c>
      <c r="CU64">
        <v>0</v>
      </c>
      <c r="CV64">
        <v>0</v>
      </c>
      <c r="CW64">
        <v>1.1584159999999999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74.76314600000002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284.00947200000002</v>
      </c>
      <c r="L65">
        <v>254.864799</v>
      </c>
      <c r="M65">
        <v>45.492224</v>
      </c>
      <c r="N65">
        <v>116.300511</v>
      </c>
      <c r="O65">
        <v>121.91118</v>
      </c>
      <c r="P65">
        <v>138.93847400000001</v>
      </c>
      <c r="Q65">
        <v>0</v>
      </c>
      <c r="R65">
        <v>14.159884</v>
      </c>
      <c r="S65">
        <v>17.619032000000001</v>
      </c>
      <c r="T65">
        <v>0</v>
      </c>
      <c r="U65">
        <v>336.377002</v>
      </c>
      <c r="V65">
        <v>17.484141000000001</v>
      </c>
      <c r="W65">
        <v>32.764888999999997</v>
      </c>
      <c r="X65">
        <v>94.789925999999994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8.7358259999999994</v>
      </c>
      <c r="AG65">
        <v>41.699471000000003</v>
      </c>
      <c r="AH65">
        <v>0</v>
      </c>
      <c r="AI65">
        <v>0</v>
      </c>
      <c r="AJ65">
        <v>0</v>
      </c>
      <c r="AK65">
        <v>51.837192999999999</v>
      </c>
      <c r="AL65">
        <v>2.2401040000000001</v>
      </c>
      <c r="AM65">
        <v>0</v>
      </c>
      <c r="AN65">
        <v>0.69295700000000005</v>
      </c>
      <c r="AO65">
        <v>5.8094250000000001</v>
      </c>
      <c r="AP65">
        <v>2.9634140000000002</v>
      </c>
      <c r="AQ65">
        <v>0</v>
      </c>
      <c r="AR65">
        <v>13.833893</v>
      </c>
      <c r="AS65">
        <v>10.373106</v>
      </c>
      <c r="AT65">
        <v>14.455416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74.843146000000004</v>
      </c>
      <c r="BA65">
        <f t="shared" si="1"/>
        <v>1702.1954849999997</v>
      </c>
      <c r="BD65">
        <v>5.14</v>
      </c>
      <c r="BE65">
        <v>1.85</v>
      </c>
      <c r="BF65">
        <v>2.67</v>
      </c>
      <c r="BG65">
        <v>1.73</v>
      </c>
      <c r="BH65">
        <v>6.07</v>
      </c>
      <c r="BI65">
        <v>1.32</v>
      </c>
      <c r="BJ65">
        <v>0.84</v>
      </c>
      <c r="BK65">
        <v>1.77</v>
      </c>
      <c r="BL65">
        <v>0.95</v>
      </c>
      <c r="BM65">
        <v>0.17</v>
      </c>
      <c r="BN65">
        <v>2.2599999999999998</v>
      </c>
      <c r="BO65">
        <v>3.63</v>
      </c>
      <c r="BP65">
        <v>0.25</v>
      </c>
      <c r="BQ65">
        <v>1.93</v>
      </c>
      <c r="BR65">
        <v>1.05</v>
      </c>
      <c r="BS65">
        <v>1.57</v>
      </c>
      <c r="BT65">
        <v>2.8621780000000001</v>
      </c>
      <c r="BU65">
        <v>1.2935840000000001</v>
      </c>
      <c r="BV65">
        <v>1.913689</v>
      </c>
      <c r="BW65">
        <v>1.872525</v>
      </c>
      <c r="BX65">
        <v>0.94432000000000005</v>
      </c>
      <c r="BY65">
        <v>2.587167</v>
      </c>
      <c r="BZ65">
        <v>1.2797860000000001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4.9673619999999996</v>
      </c>
      <c r="CK65">
        <v>1.8027949999999999</v>
      </c>
      <c r="CL65">
        <v>0.93392799999999998</v>
      </c>
      <c r="CM65">
        <v>3.38524</v>
      </c>
      <c r="CN65">
        <v>3.4150619999999998</v>
      </c>
      <c r="CO65">
        <v>4.1394690000000001</v>
      </c>
      <c r="CP65">
        <v>4.104768</v>
      </c>
      <c r="CQ65">
        <v>1.8820779999999999</v>
      </c>
      <c r="CR65">
        <v>0.40784500000000001</v>
      </c>
      <c r="CS65">
        <v>2.6929340000000002</v>
      </c>
      <c r="CT65">
        <v>0</v>
      </c>
      <c r="CU65">
        <v>0</v>
      </c>
      <c r="CV65">
        <v>0</v>
      </c>
      <c r="CW65">
        <v>1.1584159999999999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74.843146000000004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284.00947200000002</v>
      </c>
      <c r="L66">
        <v>254.864799</v>
      </c>
      <c r="M66">
        <v>45.492224</v>
      </c>
      <c r="N66">
        <v>116.300511</v>
      </c>
      <c r="O66">
        <v>121.91118</v>
      </c>
      <c r="P66">
        <v>138.93847400000001</v>
      </c>
      <c r="Q66">
        <v>0</v>
      </c>
      <c r="R66">
        <v>20.427064999999999</v>
      </c>
      <c r="S66">
        <v>25.422861999999999</v>
      </c>
      <c r="T66">
        <v>0</v>
      </c>
      <c r="U66">
        <v>336.377002</v>
      </c>
      <c r="V66">
        <v>17.484141000000001</v>
      </c>
      <c r="W66">
        <v>32.764888999999997</v>
      </c>
      <c r="X66">
        <v>94.789925999999994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8.7358259999999994</v>
      </c>
      <c r="AG66">
        <v>41.699471000000003</v>
      </c>
      <c r="AH66">
        <v>0</v>
      </c>
      <c r="AI66">
        <v>0</v>
      </c>
      <c r="AJ66">
        <v>0</v>
      </c>
      <c r="AK66">
        <v>51.837192999999999</v>
      </c>
      <c r="AL66">
        <v>2.2401040000000001</v>
      </c>
      <c r="AM66">
        <v>0</v>
      </c>
      <c r="AN66">
        <v>0.69295700000000005</v>
      </c>
      <c r="AO66">
        <v>5.6167220000000002</v>
      </c>
      <c r="AP66">
        <v>2.9634140000000002</v>
      </c>
      <c r="AQ66">
        <v>0</v>
      </c>
      <c r="AR66">
        <v>13.833893</v>
      </c>
      <c r="AS66">
        <v>10.373106</v>
      </c>
      <c r="AT66">
        <v>14.455416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74.903146000000007</v>
      </c>
      <c r="BA66">
        <f t="shared" si="1"/>
        <v>1716.133793</v>
      </c>
      <c r="BD66">
        <v>5.14</v>
      </c>
      <c r="BE66">
        <v>1.85</v>
      </c>
      <c r="BF66">
        <v>2.67</v>
      </c>
      <c r="BG66">
        <v>1.73</v>
      </c>
      <c r="BH66">
        <v>6.07</v>
      </c>
      <c r="BI66">
        <v>1.32</v>
      </c>
      <c r="BJ66">
        <v>0.84</v>
      </c>
      <c r="BK66">
        <v>1.77</v>
      </c>
      <c r="BL66">
        <v>1.01</v>
      </c>
      <c r="BM66">
        <v>0.17</v>
      </c>
      <c r="BN66">
        <v>2.2599999999999998</v>
      </c>
      <c r="BO66">
        <v>3.63</v>
      </c>
      <c r="BP66">
        <v>0.25</v>
      </c>
      <c r="BQ66">
        <v>1.93</v>
      </c>
      <c r="BR66">
        <v>1.05</v>
      </c>
      <c r="BS66">
        <v>1.57</v>
      </c>
      <c r="BT66">
        <v>2.8621780000000001</v>
      </c>
      <c r="BU66">
        <v>1.2935840000000001</v>
      </c>
      <c r="BV66">
        <v>1.913689</v>
      </c>
      <c r="BW66">
        <v>1.872525</v>
      </c>
      <c r="BX66">
        <v>0.94432000000000005</v>
      </c>
      <c r="BY66">
        <v>2.587167</v>
      </c>
      <c r="BZ66">
        <v>1.2797860000000001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4.9673619999999996</v>
      </c>
      <c r="CK66">
        <v>1.8027949999999999</v>
      </c>
      <c r="CL66">
        <v>0.93392799999999998</v>
      </c>
      <c r="CM66">
        <v>3.38524</v>
      </c>
      <c r="CN66">
        <v>3.4150619999999998</v>
      </c>
      <c r="CO66">
        <v>4.1394690000000001</v>
      </c>
      <c r="CP66">
        <v>4.104768</v>
      </c>
      <c r="CQ66">
        <v>1.8820779999999999</v>
      </c>
      <c r="CR66">
        <v>0.40784500000000001</v>
      </c>
      <c r="CS66">
        <v>2.6929340000000002</v>
      </c>
      <c r="CT66">
        <v>0</v>
      </c>
      <c r="CU66">
        <v>0</v>
      </c>
      <c r="CV66">
        <v>0</v>
      </c>
      <c r="CW66">
        <v>1.1584159999999999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74.903146000000007</v>
      </c>
    </row>
    <row r="67" spans="1:114">
      <c r="A67" t="s">
        <v>109</v>
      </c>
      <c r="B67">
        <v>0</v>
      </c>
      <c r="C67">
        <v>0</v>
      </c>
      <c r="D67">
        <v>1.551879</v>
      </c>
      <c r="E67">
        <v>0</v>
      </c>
      <c r="F67">
        <v>0</v>
      </c>
      <c r="G67">
        <v>10.275174</v>
      </c>
      <c r="H67">
        <v>0</v>
      </c>
      <c r="I67">
        <v>0</v>
      </c>
      <c r="J67">
        <v>0</v>
      </c>
      <c r="K67">
        <v>324.21374100000003</v>
      </c>
      <c r="L67">
        <v>254.864799</v>
      </c>
      <c r="M67">
        <v>45.492224</v>
      </c>
      <c r="N67">
        <v>116.300511</v>
      </c>
      <c r="O67">
        <v>121.91118</v>
      </c>
      <c r="P67">
        <v>138.93847400000001</v>
      </c>
      <c r="Q67">
        <v>0</v>
      </c>
      <c r="R67">
        <v>20.427064999999999</v>
      </c>
      <c r="S67">
        <v>25.422861999999999</v>
      </c>
      <c r="T67">
        <v>0</v>
      </c>
      <c r="U67">
        <v>336.377002</v>
      </c>
      <c r="V67">
        <v>17.484141000000001</v>
      </c>
      <c r="W67">
        <v>32.764888999999997</v>
      </c>
      <c r="X67">
        <v>94.789925999999994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8.7358259999999994</v>
      </c>
      <c r="AG67">
        <v>41.699471000000003</v>
      </c>
      <c r="AH67">
        <v>0</v>
      </c>
      <c r="AI67">
        <v>0</v>
      </c>
      <c r="AJ67">
        <v>0</v>
      </c>
      <c r="AK67">
        <v>51.837192999999999</v>
      </c>
      <c r="AL67">
        <v>2.2401040000000001</v>
      </c>
      <c r="AM67">
        <v>0</v>
      </c>
      <c r="AN67">
        <v>0.69295700000000005</v>
      </c>
      <c r="AO67">
        <v>5.4268530000000004</v>
      </c>
      <c r="AP67">
        <v>2.9634140000000002</v>
      </c>
      <c r="AQ67">
        <v>0</v>
      </c>
      <c r="AR67">
        <v>8.5131650000000008</v>
      </c>
      <c r="AS67">
        <v>10.373106</v>
      </c>
      <c r="AT67">
        <v>14.455416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75.208377000000027</v>
      </c>
      <c r="BA67">
        <f t="shared" si="1"/>
        <v>1762.9597489999999</v>
      </c>
      <c r="BD67">
        <v>5.14</v>
      </c>
      <c r="BE67">
        <v>1.85</v>
      </c>
      <c r="BF67">
        <v>2.67</v>
      </c>
      <c r="BG67">
        <v>1.73</v>
      </c>
      <c r="BH67">
        <v>6.07</v>
      </c>
      <c r="BI67">
        <v>1.32</v>
      </c>
      <c r="BJ67">
        <v>0.84</v>
      </c>
      <c r="BK67">
        <v>1.77</v>
      </c>
      <c r="BL67">
        <v>1.01</v>
      </c>
      <c r="BM67">
        <v>0.17</v>
      </c>
      <c r="BN67">
        <v>2.41</v>
      </c>
      <c r="BO67">
        <v>3.63</v>
      </c>
      <c r="BP67">
        <v>0.25</v>
      </c>
      <c r="BQ67">
        <v>1.93</v>
      </c>
      <c r="BR67">
        <v>1.05</v>
      </c>
      <c r="BS67">
        <v>1.57</v>
      </c>
      <c r="BT67">
        <v>2.8621780000000001</v>
      </c>
      <c r="BU67">
        <v>1.2935840000000001</v>
      </c>
      <c r="BV67">
        <v>1.913689</v>
      </c>
      <c r="BW67">
        <v>1.872525</v>
      </c>
      <c r="BX67">
        <v>0.94432000000000005</v>
      </c>
      <c r="BY67">
        <v>2.587167</v>
      </c>
      <c r="BZ67">
        <v>1.2797860000000001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5.1225930000000002</v>
      </c>
      <c r="CK67">
        <v>1.8027949999999999</v>
      </c>
      <c r="CL67">
        <v>0.93392799999999998</v>
      </c>
      <c r="CM67">
        <v>3.38524</v>
      </c>
      <c r="CN67">
        <v>3.4150619999999998</v>
      </c>
      <c r="CO67">
        <v>4.1394690000000001</v>
      </c>
      <c r="CP67">
        <v>4.104768</v>
      </c>
      <c r="CQ67">
        <v>1.8820779999999999</v>
      </c>
      <c r="CR67">
        <v>0.40784500000000001</v>
      </c>
      <c r="CS67">
        <v>2.6929340000000002</v>
      </c>
      <c r="CT67">
        <v>0</v>
      </c>
      <c r="CU67">
        <v>0</v>
      </c>
      <c r="CV67">
        <v>0</v>
      </c>
      <c r="CW67">
        <v>1.1584159999999999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75.208377000000027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10.275174</v>
      </c>
      <c r="H68">
        <v>0</v>
      </c>
      <c r="I68">
        <v>0</v>
      </c>
      <c r="J68">
        <v>0</v>
      </c>
      <c r="K68">
        <v>324.21374100000003</v>
      </c>
      <c r="L68">
        <v>254.864799</v>
      </c>
      <c r="M68">
        <v>45.492224</v>
      </c>
      <c r="N68">
        <v>116.300511</v>
      </c>
      <c r="O68">
        <v>121.91118</v>
      </c>
      <c r="P68">
        <v>138.93847400000001</v>
      </c>
      <c r="Q68">
        <v>0</v>
      </c>
      <c r="R68">
        <v>20.427064999999999</v>
      </c>
      <c r="S68">
        <v>25.422861999999999</v>
      </c>
      <c r="T68">
        <v>0</v>
      </c>
      <c r="U68">
        <v>336.377002</v>
      </c>
      <c r="V68">
        <v>17.484141000000001</v>
      </c>
      <c r="W68">
        <v>32.764888999999997</v>
      </c>
      <c r="X68">
        <v>94.789925999999994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5.0624029999999998</v>
      </c>
      <c r="AF68">
        <v>8.7358259999999994</v>
      </c>
      <c r="AG68">
        <v>41.699471000000003</v>
      </c>
      <c r="AH68">
        <v>2.7962739999999999</v>
      </c>
      <c r="AI68">
        <v>0</v>
      </c>
      <c r="AJ68">
        <v>0</v>
      </c>
      <c r="AK68">
        <v>51.837192999999999</v>
      </c>
      <c r="AL68">
        <v>2.2401040000000001</v>
      </c>
      <c r="AM68">
        <v>0</v>
      </c>
      <c r="AN68">
        <v>0.69295700000000005</v>
      </c>
      <c r="AO68">
        <v>5.3134990000000002</v>
      </c>
      <c r="AP68">
        <v>2.9634140000000002</v>
      </c>
      <c r="AQ68">
        <v>13.345196</v>
      </c>
      <c r="AR68">
        <v>8.5131650000000008</v>
      </c>
      <c r="AS68">
        <v>10.373106</v>
      </c>
      <c r="AT68">
        <v>14.455416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75.354860000000016</v>
      </c>
      <c r="BA68">
        <f t="shared" ref="BA68:BA99" si="4">SUM(B68:AZ68)</f>
        <v>1782.6448720000001</v>
      </c>
      <c r="BD68">
        <v>5.14</v>
      </c>
      <c r="BE68">
        <v>1.85</v>
      </c>
      <c r="BF68">
        <v>2.67</v>
      </c>
      <c r="BG68">
        <v>1.73</v>
      </c>
      <c r="BH68">
        <v>6.07</v>
      </c>
      <c r="BI68">
        <v>1.32</v>
      </c>
      <c r="BJ68">
        <v>0.84</v>
      </c>
      <c r="BK68">
        <v>1.77</v>
      </c>
      <c r="BL68">
        <v>1.01</v>
      </c>
      <c r="BM68">
        <v>0.17</v>
      </c>
      <c r="BN68">
        <v>2.54</v>
      </c>
      <c r="BO68">
        <v>3.63</v>
      </c>
      <c r="BP68">
        <v>0.25</v>
      </c>
      <c r="BQ68">
        <v>1.93</v>
      </c>
      <c r="BR68">
        <v>1.05</v>
      </c>
      <c r="BS68">
        <v>1.57</v>
      </c>
      <c r="BT68">
        <v>2.8621780000000001</v>
      </c>
      <c r="BU68">
        <v>1.2935840000000001</v>
      </c>
      <c r="BV68">
        <v>1.913689</v>
      </c>
      <c r="BW68">
        <v>1.872525</v>
      </c>
      <c r="BX68">
        <v>0.94432000000000005</v>
      </c>
      <c r="BY68">
        <v>2.587167</v>
      </c>
      <c r="BZ68">
        <v>1.2797860000000001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5.1225930000000002</v>
      </c>
      <c r="CK68">
        <v>1.8027949999999999</v>
      </c>
      <c r="CL68">
        <v>0.93392799999999998</v>
      </c>
      <c r="CM68">
        <v>3.38524</v>
      </c>
      <c r="CN68">
        <v>3.4150619999999998</v>
      </c>
      <c r="CO68">
        <v>4.1394690000000001</v>
      </c>
      <c r="CP68">
        <v>4.104768</v>
      </c>
      <c r="CQ68">
        <v>1.8820779999999999</v>
      </c>
      <c r="CR68">
        <v>0.40784500000000001</v>
      </c>
      <c r="CS68">
        <v>2.6929340000000002</v>
      </c>
      <c r="CT68">
        <v>0</v>
      </c>
      <c r="CU68">
        <v>0</v>
      </c>
      <c r="CV68">
        <v>1.6483000000000001E-2</v>
      </c>
      <c r="CW68">
        <v>1.1584159999999999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75.354860000000016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10.275174</v>
      </c>
      <c r="H69">
        <v>0</v>
      </c>
      <c r="I69">
        <v>0</v>
      </c>
      <c r="J69">
        <v>0</v>
      </c>
      <c r="K69">
        <v>324.21374100000003</v>
      </c>
      <c r="L69">
        <v>288.60129899999998</v>
      </c>
      <c r="M69">
        <v>45.492224</v>
      </c>
      <c r="N69">
        <v>116.300511</v>
      </c>
      <c r="O69">
        <v>121.91118</v>
      </c>
      <c r="P69">
        <v>138.93847400000001</v>
      </c>
      <c r="Q69">
        <v>0</v>
      </c>
      <c r="R69">
        <v>20.427064999999999</v>
      </c>
      <c r="S69">
        <v>25.422861999999999</v>
      </c>
      <c r="T69">
        <v>0</v>
      </c>
      <c r="U69">
        <v>336.377002</v>
      </c>
      <c r="V69">
        <v>14.987640000000001</v>
      </c>
      <c r="W69">
        <v>32.764888999999997</v>
      </c>
      <c r="X69">
        <v>94.789925999999994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20.249611000000002</v>
      </c>
      <c r="AF69">
        <v>8.7358259999999994</v>
      </c>
      <c r="AG69">
        <v>41.699471000000003</v>
      </c>
      <c r="AH69">
        <v>23.022655</v>
      </c>
      <c r="AI69">
        <v>0</v>
      </c>
      <c r="AJ69">
        <v>0</v>
      </c>
      <c r="AK69">
        <v>51.837192999999999</v>
      </c>
      <c r="AL69">
        <v>2.4641139999999999</v>
      </c>
      <c r="AM69">
        <v>0</v>
      </c>
      <c r="AN69">
        <v>0.69295700000000005</v>
      </c>
      <c r="AO69">
        <v>4.9876040000000001</v>
      </c>
      <c r="AP69">
        <v>2.9634140000000002</v>
      </c>
      <c r="AQ69">
        <v>15.475414000000001</v>
      </c>
      <c r="AR69">
        <v>8.5131650000000008</v>
      </c>
      <c r="AS69">
        <v>10.373106</v>
      </c>
      <c r="AT69">
        <v>14.455416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75.456575999999998</v>
      </c>
      <c r="BA69">
        <f t="shared" si="4"/>
        <v>1851.4285090000003</v>
      </c>
      <c r="BD69">
        <v>5.0199999999999996</v>
      </c>
      <c r="BE69">
        <v>1.85</v>
      </c>
      <c r="BF69">
        <v>2.67</v>
      </c>
      <c r="BG69">
        <v>1.73</v>
      </c>
      <c r="BH69">
        <v>6.07</v>
      </c>
      <c r="BI69">
        <v>1.32</v>
      </c>
      <c r="BJ69">
        <v>0.84</v>
      </c>
      <c r="BK69">
        <v>1.77</v>
      </c>
      <c r="BL69">
        <v>1.01</v>
      </c>
      <c r="BM69">
        <v>0.17</v>
      </c>
      <c r="BN69">
        <v>2.65</v>
      </c>
      <c r="BO69">
        <v>3.63</v>
      </c>
      <c r="BP69">
        <v>0.25</v>
      </c>
      <c r="BQ69">
        <v>1.93</v>
      </c>
      <c r="BR69">
        <v>1.05</v>
      </c>
      <c r="BS69">
        <v>1.57</v>
      </c>
      <c r="BT69">
        <v>2.8621780000000001</v>
      </c>
      <c r="BU69">
        <v>1.2935840000000001</v>
      </c>
      <c r="BV69">
        <v>1.913689</v>
      </c>
      <c r="BW69">
        <v>1.872525</v>
      </c>
      <c r="BX69">
        <v>0.94432000000000005</v>
      </c>
      <c r="BY69">
        <v>2.587167</v>
      </c>
      <c r="BZ69">
        <v>1.2797860000000001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5.1225930000000002</v>
      </c>
      <c r="CK69">
        <v>1.8027949999999999</v>
      </c>
      <c r="CL69">
        <v>0.93392799999999998</v>
      </c>
      <c r="CM69">
        <v>3.38524</v>
      </c>
      <c r="CN69">
        <v>3.4150619999999998</v>
      </c>
      <c r="CO69">
        <v>4.1394690000000001</v>
      </c>
      <c r="CP69">
        <v>4.104768</v>
      </c>
      <c r="CQ69">
        <v>1.8820779999999999</v>
      </c>
      <c r="CR69">
        <v>0.40784500000000001</v>
      </c>
      <c r="CS69">
        <v>2.6929340000000002</v>
      </c>
      <c r="CT69">
        <v>0</v>
      </c>
      <c r="CU69">
        <v>0</v>
      </c>
      <c r="CV69">
        <v>0.12819900000000001</v>
      </c>
      <c r="CW69">
        <v>1.1584159999999999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75.456575999999998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5.1634200000000003</v>
      </c>
      <c r="H70">
        <v>0</v>
      </c>
      <c r="I70">
        <v>0</v>
      </c>
      <c r="J70">
        <v>0</v>
      </c>
      <c r="K70">
        <v>324.21374100000003</v>
      </c>
      <c r="L70">
        <v>288.60129899999998</v>
      </c>
      <c r="M70">
        <v>45.492224</v>
      </c>
      <c r="N70">
        <v>116.300511</v>
      </c>
      <c r="O70">
        <v>121.91118</v>
      </c>
      <c r="P70">
        <v>138.93847400000001</v>
      </c>
      <c r="Q70">
        <v>0</v>
      </c>
      <c r="R70">
        <v>20.427064999999999</v>
      </c>
      <c r="S70">
        <v>25.422861999999999</v>
      </c>
      <c r="T70">
        <v>0</v>
      </c>
      <c r="U70">
        <v>336.377002</v>
      </c>
      <c r="V70">
        <v>14.987640000000001</v>
      </c>
      <c r="W70">
        <v>32.764888999999997</v>
      </c>
      <c r="X70">
        <v>94.789925999999994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1.3022290000000001</v>
      </c>
      <c r="AE70">
        <v>32.399377999999999</v>
      </c>
      <c r="AF70">
        <v>8.7358259999999994</v>
      </c>
      <c r="AG70">
        <v>41.699471000000003</v>
      </c>
      <c r="AH70">
        <v>46.045310000000001</v>
      </c>
      <c r="AI70">
        <v>0</v>
      </c>
      <c r="AJ70">
        <v>0</v>
      </c>
      <c r="AK70">
        <v>51.837192999999999</v>
      </c>
      <c r="AL70">
        <v>2.4641139999999999</v>
      </c>
      <c r="AM70">
        <v>0</v>
      </c>
      <c r="AN70">
        <v>0.69295700000000005</v>
      </c>
      <c r="AO70">
        <v>4.5710259999999998</v>
      </c>
      <c r="AP70">
        <v>2.9634140000000002</v>
      </c>
      <c r="AQ70">
        <v>30.950828999999999</v>
      </c>
      <c r="AR70">
        <v>8.5131650000000008</v>
      </c>
      <c r="AS70">
        <v>10.373106</v>
      </c>
      <c r="AT70">
        <v>14.455416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75.704774000000015</v>
      </c>
      <c r="BA70">
        <f t="shared" si="4"/>
        <v>1898.0984410000003</v>
      </c>
      <c r="BD70">
        <v>5.0199999999999996</v>
      </c>
      <c r="BE70">
        <v>1.85</v>
      </c>
      <c r="BF70">
        <v>2.67</v>
      </c>
      <c r="BG70">
        <v>1.73</v>
      </c>
      <c r="BH70">
        <v>6.07</v>
      </c>
      <c r="BI70">
        <v>1.32</v>
      </c>
      <c r="BJ70">
        <v>0.84</v>
      </c>
      <c r="BK70">
        <v>1.77</v>
      </c>
      <c r="BL70">
        <v>1.01</v>
      </c>
      <c r="BM70">
        <v>0.17</v>
      </c>
      <c r="BN70">
        <v>2.77</v>
      </c>
      <c r="BO70">
        <v>3.63</v>
      </c>
      <c r="BP70">
        <v>0.25</v>
      </c>
      <c r="BQ70">
        <v>1.93</v>
      </c>
      <c r="BR70">
        <v>1.05</v>
      </c>
      <c r="BS70">
        <v>1.57</v>
      </c>
      <c r="BT70">
        <v>2.8621780000000001</v>
      </c>
      <c r="BU70">
        <v>1.2935840000000001</v>
      </c>
      <c r="BV70">
        <v>1.913689</v>
      </c>
      <c r="BW70">
        <v>1.872525</v>
      </c>
      <c r="BX70">
        <v>0.94432000000000005</v>
      </c>
      <c r="BY70">
        <v>2.587167</v>
      </c>
      <c r="BZ70">
        <v>1.2797860000000001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5.1225930000000002</v>
      </c>
      <c r="CK70">
        <v>1.8027949999999999</v>
      </c>
      <c r="CL70">
        <v>0.93392799999999998</v>
      </c>
      <c r="CM70">
        <v>3.38524</v>
      </c>
      <c r="CN70">
        <v>3.4150619999999998</v>
      </c>
      <c r="CO70">
        <v>4.1394690000000001</v>
      </c>
      <c r="CP70">
        <v>4.104768</v>
      </c>
      <c r="CQ70">
        <v>1.8820779999999999</v>
      </c>
      <c r="CR70">
        <v>0.40784500000000001</v>
      </c>
      <c r="CS70">
        <v>2.6929340000000002</v>
      </c>
      <c r="CT70">
        <v>0</v>
      </c>
      <c r="CU70">
        <v>0</v>
      </c>
      <c r="CV70">
        <v>0.25639699999999999</v>
      </c>
      <c r="CW70">
        <v>1.1584159999999999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75.704774000000015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324.21374100000003</v>
      </c>
      <c r="L71">
        <v>288.60129899999998</v>
      </c>
      <c r="M71">
        <v>45.492224</v>
      </c>
      <c r="N71">
        <v>116.300511</v>
      </c>
      <c r="O71">
        <v>121.91118</v>
      </c>
      <c r="P71">
        <v>138.93847400000001</v>
      </c>
      <c r="Q71">
        <v>0</v>
      </c>
      <c r="R71">
        <v>20.427064999999999</v>
      </c>
      <c r="S71">
        <v>25.422861999999999</v>
      </c>
      <c r="T71">
        <v>0</v>
      </c>
      <c r="U71">
        <v>336.377002</v>
      </c>
      <c r="V71">
        <v>16.926997</v>
      </c>
      <c r="W71">
        <v>32.764888999999997</v>
      </c>
      <c r="X71">
        <v>94.789925999999994</v>
      </c>
      <c r="Y71">
        <v>0</v>
      </c>
      <c r="Z71">
        <v>0</v>
      </c>
      <c r="AA71">
        <v>0</v>
      </c>
      <c r="AB71">
        <v>0</v>
      </c>
      <c r="AC71">
        <v>9.5482390000000006</v>
      </c>
      <c r="AD71">
        <v>8.985379</v>
      </c>
      <c r="AE71">
        <v>32.399377999999999</v>
      </c>
      <c r="AF71">
        <v>8.7358259999999994</v>
      </c>
      <c r="AG71">
        <v>41.699471000000003</v>
      </c>
      <c r="AH71">
        <v>69.067965000000001</v>
      </c>
      <c r="AI71">
        <v>0</v>
      </c>
      <c r="AJ71">
        <v>0</v>
      </c>
      <c r="AK71">
        <v>51.837192999999999</v>
      </c>
      <c r="AL71">
        <v>2.4641139999999999</v>
      </c>
      <c r="AM71">
        <v>0</v>
      </c>
      <c r="AN71">
        <v>0.69295700000000005</v>
      </c>
      <c r="AO71">
        <v>4.2394639999999999</v>
      </c>
      <c r="AP71">
        <v>2.9634140000000002</v>
      </c>
      <c r="AQ71">
        <v>46.426243999999997</v>
      </c>
      <c r="AR71">
        <v>8.5131650000000008</v>
      </c>
      <c r="AS71">
        <v>10.373106</v>
      </c>
      <c r="AT71">
        <v>14.455416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75.903164000000018</v>
      </c>
      <c r="BA71">
        <f t="shared" si="4"/>
        <v>1950.4706650000003</v>
      </c>
      <c r="BD71">
        <v>5.0199999999999996</v>
      </c>
      <c r="BE71">
        <v>1.85</v>
      </c>
      <c r="BF71">
        <v>2.67</v>
      </c>
      <c r="BG71">
        <v>1.73</v>
      </c>
      <c r="BH71">
        <v>6.07</v>
      </c>
      <c r="BI71">
        <v>1.32</v>
      </c>
      <c r="BJ71">
        <v>0.84</v>
      </c>
      <c r="BK71">
        <v>1.77</v>
      </c>
      <c r="BL71">
        <v>1.01</v>
      </c>
      <c r="BM71">
        <v>0.17</v>
      </c>
      <c r="BN71">
        <v>2.89</v>
      </c>
      <c r="BO71">
        <v>3.63</v>
      </c>
      <c r="BP71">
        <v>0.25</v>
      </c>
      <c r="BQ71">
        <v>1.93</v>
      </c>
      <c r="BR71">
        <v>1.05</v>
      </c>
      <c r="BS71">
        <v>1.57</v>
      </c>
      <c r="BT71">
        <v>2.8621780000000001</v>
      </c>
      <c r="BU71">
        <v>1.2935840000000001</v>
      </c>
      <c r="BV71">
        <v>1.9344889999999999</v>
      </c>
      <c r="BW71">
        <v>1.872525</v>
      </c>
      <c r="BX71">
        <v>0.94432000000000005</v>
      </c>
      <c r="BY71">
        <v>2.587167</v>
      </c>
      <c r="BZ71">
        <v>1.2797860000000001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5.0501519999999998</v>
      </c>
      <c r="CK71">
        <v>1.8027949999999999</v>
      </c>
      <c r="CL71">
        <v>0.93392799999999998</v>
      </c>
      <c r="CM71">
        <v>3.38524</v>
      </c>
      <c r="CN71">
        <v>3.4150619999999998</v>
      </c>
      <c r="CO71">
        <v>4.1394690000000001</v>
      </c>
      <c r="CP71">
        <v>4.104768</v>
      </c>
      <c r="CQ71">
        <v>1.8820779999999999</v>
      </c>
      <c r="CR71">
        <v>0.40784500000000001</v>
      </c>
      <c r="CS71">
        <v>2.6929340000000002</v>
      </c>
      <c r="CT71">
        <v>0</v>
      </c>
      <c r="CU71">
        <v>0</v>
      </c>
      <c r="CV71">
        <v>0.38642799999999999</v>
      </c>
      <c r="CW71">
        <v>1.1584159999999999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75.903164000000018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324.21374100000003</v>
      </c>
      <c r="L72">
        <v>288.60129899999998</v>
      </c>
      <c r="M72">
        <v>45.492224</v>
      </c>
      <c r="N72">
        <v>116.300511</v>
      </c>
      <c r="O72">
        <v>121.91118</v>
      </c>
      <c r="P72">
        <v>138.93847400000001</v>
      </c>
      <c r="Q72">
        <v>0</v>
      </c>
      <c r="R72">
        <v>20.427064999999999</v>
      </c>
      <c r="S72">
        <v>25.422861999999999</v>
      </c>
      <c r="T72">
        <v>0</v>
      </c>
      <c r="U72">
        <v>336.377002</v>
      </c>
      <c r="V72">
        <v>16.926997</v>
      </c>
      <c r="W72">
        <v>32.764888999999997</v>
      </c>
      <c r="X72">
        <v>94.789925999999994</v>
      </c>
      <c r="Y72">
        <v>0</v>
      </c>
      <c r="Z72">
        <v>1.06029</v>
      </c>
      <c r="AA72">
        <v>3.6551089999999999</v>
      </c>
      <c r="AB72">
        <v>3.9616289999999998</v>
      </c>
      <c r="AC72">
        <v>19.096478000000001</v>
      </c>
      <c r="AD72">
        <v>17.970759000000001</v>
      </c>
      <c r="AE72">
        <v>32.399377999999999</v>
      </c>
      <c r="AF72">
        <v>8.7358259999999994</v>
      </c>
      <c r="AG72">
        <v>41.699471000000003</v>
      </c>
      <c r="AH72">
        <v>92.090620000000001</v>
      </c>
      <c r="AI72">
        <v>0</v>
      </c>
      <c r="AJ72">
        <v>0</v>
      </c>
      <c r="AK72">
        <v>51.837192999999999</v>
      </c>
      <c r="AL72">
        <v>2.4641139999999999</v>
      </c>
      <c r="AM72">
        <v>0</v>
      </c>
      <c r="AN72">
        <v>0.69295700000000005</v>
      </c>
      <c r="AO72">
        <v>3.9872489999999998</v>
      </c>
      <c r="AP72">
        <v>2.9634140000000002</v>
      </c>
      <c r="AQ72">
        <v>46.426243999999997</v>
      </c>
      <c r="AR72">
        <v>8.5131650000000008</v>
      </c>
      <c r="AS72">
        <v>10.373106</v>
      </c>
      <c r="AT72">
        <v>14.455416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76.428555000000031</v>
      </c>
      <c r="BA72">
        <f t="shared" si="4"/>
        <v>2000.9771430000001</v>
      </c>
      <c r="BD72">
        <v>5.0199999999999996</v>
      </c>
      <c r="BE72">
        <v>1.85</v>
      </c>
      <c r="BF72">
        <v>2.67</v>
      </c>
      <c r="BG72">
        <v>1.73</v>
      </c>
      <c r="BH72">
        <v>6.07</v>
      </c>
      <c r="BI72">
        <v>1.32</v>
      </c>
      <c r="BJ72">
        <v>0.84</v>
      </c>
      <c r="BK72">
        <v>1.77</v>
      </c>
      <c r="BL72">
        <v>1.01</v>
      </c>
      <c r="BM72">
        <v>0.17</v>
      </c>
      <c r="BN72">
        <v>3.02</v>
      </c>
      <c r="BO72">
        <v>3.63</v>
      </c>
      <c r="BP72">
        <v>0.25</v>
      </c>
      <c r="BQ72">
        <v>1.93</v>
      </c>
      <c r="BR72">
        <v>1.05</v>
      </c>
      <c r="BS72">
        <v>1.57</v>
      </c>
      <c r="BT72">
        <v>2.8621780000000001</v>
      </c>
      <c r="BU72">
        <v>1.2935840000000001</v>
      </c>
      <c r="BV72">
        <v>1.9344889999999999</v>
      </c>
      <c r="BW72">
        <v>1.872525</v>
      </c>
      <c r="BX72">
        <v>0.94432000000000005</v>
      </c>
      <c r="BY72">
        <v>2.587167</v>
      </c>
      <c r="BZ72">
        <v>1.2797860000000001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5.0501519999999998</v>
      </c>
      <c r="CK72">
        <v>1.8027949999999999</v>
      </c>
      <c r="CL72">
        <v>0.93392799999999998</v>
      </c>
      <c r="CM72">
        <v>3.38524</v>
      </c>
      <c r="CN72">
        <v>3.4150619999999998</v>
      </c>
      <c r="CO72">
        <v>4.1394690000000001</v>
      </c>
      <c r="CP72">
        <v>4.104768</v>
      </c>
      <c r="CQ72">
        <v>1.8820779999999999</v>
      </c>
      <c r="CR72">
        <v>0.40784500000000001</v>
      </c>
      <c r="CS72">
        <v>2.6929340000000002</v>
      </c>
      <c r="CT72">
        <v>0</v>
      </c>
      <c r="CU72">
        <v>0.26719300000000001</v>
      </c>
      <c r="CV72">
        <v>0.51462600000000003</v>
      </c>
      <c r="CW72">
        <v>1.1584159999999999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76.428555000000031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324.21374100000003</v>
      </c>
      <c r="L73">
        <v>298.24029899999999</v>
      </c>
      <c r="M73">
        <v>45.492224</v>
      </c>
      <c r="N73">
        <v>116.300511</v>
      </c>
      <c r="O73">
        <v>121.91118</v>
      </c>
      <c r="P73">
        <v>138.93847400000001</v>
      </c>
      <c r="Q73">
        <v>0</v>
      </c>
      <c r="R73">
        <v>20.427064999999999</v>
      </c>
      <c r="S73">
        <v>25.422861999999999</v>
      </c>
      <c r="T73">
        <v>0</v>
      </c>
      <c r="U73">
        <v>336.377002</v>
      </c>
      <c r="V73">
        <v>14.987640000000001</v>
      </c>
      <c r="W73">
        <v>32.764888999999997</v>
      </c>
      <c r="X73">
        <v>94.789925999999994</v>
      </c>
      <c r="Y73">
        <v>0</v>
      </c>
      <c r="Z73">
        <v>6.3172079999999999</v>
      </c>
      <c r="AA73">
        <v>16.752582</v>
      </c>
      <c r="AB73">
        <v>13.046965</v>
      </c>
      <c r="AC73">
        <v>28.673614000000001</v>
      </c>
      <c r="AD73">
        <v>26.956137999999999</v>
      </c>
      <c r="AE73">
        <v>37.968021</v>
      </c>
      <c r="AF73">
        <v>17.471651000000001</v>
      </c>
      <c r="AG73">
        <v>41.699471000000003</v>
      </c>
      <c r="AH73">
        <v>115.113276</v>
      </c>
      <c r="AI73">
        <v>3.7678850000000002</v>
      </c>
      <c r="AJ73">
        <v>0</v>
      </c>
      <c r="AK73">
        <v>51.837192999999999</v>
      </c>
      <c r="AL73">
        <v>12.32057</v>
      </c>
      <c r="AM73">
        <v>0</v>
      </c>
      <c r="AN73">
        <v>0.69295700000000005</v>
      </c>
      <c r="AO73">
        <v>3.8653930000000001</v>
      </c>
      <c r="AP73">
        <v>2.9634140000000002</v>
      </c>
      <c r="AQ73">
        <v>46.426243999999997</v>
      </c>
      <c r="AR73">
        <v>8.5131650000000008</v>
      </c>
      <c r="AS73">
        <v>10.373106</v>
      </c>
      <c r="AT73">
        <v>14.455416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77.306142000000008</v>
      </c>
      <c r="BA73">
        <f t="shared" si="4"/>
        <v>2106.3862240000003</v>
      </c>
      <c r="BD73">
        <v>5.14</v>
      </c>
      <c r="BE73">
        <v>1.85</v>
      </c>
      <c r="BF73">
        <v>2.67</v>
      </c>
      <c r="BG73">
        <v>1.73</v>
      </c>
      <c r="BH73">
        <v>6.07</v>
      </c>
      <c r="BI73">
        <v>1.32</v>
      </c>
      <c r="BJ73">
        <v>0.84</v>
      </c>
      <c r="BK73">
        <v>1.77</v>
      </c>
      <c r="BL73">
        <v>1.01</v>
      </c>
      <c r="BM73">
        <v>0.17</v>
      </c>
      <c r="BN73">
        <v>3.13</v>
      </c>
      <c r="BO73">
        <v>3.63</v>
      </c>
      <c r="BP73">
        <v>0.25</v>
      </c>
      <c r="BQ73">
        <v>1.93</v>
      </c>
      <c r="BR73">
        <v>1.05</v>
      </c>
      <c r="BS73">
        <v>1.57</v>
      </c>
      <c r="BT73">
        <v>2.8621780000000001</v>
      </c>
      <c r="BU73">
        <v>1.2935840000000001</v>
      </c>
      <c r="BV73">
        <v>1.9344889999999999</v>
      </c>
      <c r="BW73">
        <v>1.872525</v>
      </c>
      <c r="BX73">
        <v>0.94432000000000005</v>
      </c>
      <c r="BY73">
        <v>2.587167</v>
      </c>
      <c r="BZ73">
        <v>1.2797860000000001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5.0501519999999998</v>
      </c>
      <c r="CK73">
        <v>1.8027949999999999</v>
      </c>
      <c r="CL73">
        <v>0.93392799999999998</v>
      </c>
      <c r="CM73">
        <v>3.38524</v>
      </c>
      <c r="CN73">
        <v>3.4150619999999998</v>
      </c>
      <c r="CO73">
        <v>4.1394690000000001</v>
      </c>
      <c r="CP73">
        <v>4.104768</v>
      </c>
      <c r="CQ73">
        <v>1.8820779999999999</v>
      </c>
      <c r="CR73">
        <v>0.40784500000000001</v>
      </c>
      <c r="CS73">
        <v>2.6929340000000002</v>
      </c>
      <c r="CT73">
        <v>0.31426999999999999</v>
      </c>
      <c r="CU73">
        <v>0.47231099999999998</v>
      </c>
      <c r="CV73">
        <v>0.64282499999999998</v>
      </c>
      <c r="CW73">
        <v>1.1584159999999999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77.306142000000008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324.21374100000003</v>
      </c>
      <c r="L74">
        <v>298.24029899999999</v>
      </c>
      <c r="M74">
        <v>45.492224</v>
      </c>
      <c r="N74">
        <v>116.300511</v>
      </c>
      <c r="O74">
        <v>121.91118</v>
      </c>
      <c r="P74">
        <v>138.93847400000001</v>
      </c>
      <c r="Q74">
        <v>0</v>
      </c>
      <c r="R74">
        <v>20.427064999999999</v>
      </c>
      <c r="S74">
        <v>25.422861999999999</v>
      </c>
      <c r="T74">
        <v>0</v>
      </c>
      <c r="U74">
        <v>336.377002</v>
      </c>
      <c r="V74">
        <v>14.987640000000001</v>
      </c>
      <c r="W74">
        <v>32.764888999999997</v>
      </c>
      <c r="X74">
        <v>94.789925999999994</v>
      </c>
      <c r="Y74">
        <v>0</v>
      </c>
      <c r="Z74">
        <v>12.634416</v>
      </c>
      <c r="AA74">
        <v>27.084356</v>
      </c>
      <c r="AB74">
        <v>26.09393</v>
      </c>
      <c r="AC74">
        <v>28.673614000000001</v>
      </c>
      <c r="AD74">
        <v>35.941518000000002</v>
      </c>
      <c r="AE74">
        <v>48.766126</v>
      </c>
      <c r="AF74">
        <v>26.207477000000001</v>
      </c>
      <c r="AG74">
        <v>41.699471000000003</v>
      </c>
      <c r="AH74">
        <v>138.135931</v>
      </c>
      <c r="AI74">
        <v>16.327501999999999</v>
      </c>
      <c r="AJ74">
        <v>0</v>
      </c>
      <c r="AK74">
        <v>51.837192999999999</v>
      </c>
      <c r="AL74">
        <v>36.961708999999999</v>
      </c>
      <c r="AM74">
        <v>0</v>
      </c>
      <c r="AN74">
        <v>0.69295700000000005</v>
      </c>
      <c r="AO74">
        <v>3.9730799999999999</v>
      </c>
      <c r="AP74">
        <v>2.9634140000000002</v>
      </c>
      <c r="AQ74">
        <v>61.901657999999998</v>
      </c>
      <c r="AR74">
        <v>8.5131650000000008</v>
      </c>
      <c r="AS74">
        <v>10.373106</v>
      </c>
      <c r="AT74">
        <v>14.455416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78.144382000000007</v>
      </c>
      <c r="BA74">
        <f t="shared" si="4"/>
        <v>2241.2462340000002</v>
      </c>
      <c r="BD74">
        <v>5.14</v>
      </c>
      <c r="BE74">
        <v>1.85</v>
      </c>
      <c r="BF74">
        <v>2.67</v>
      </c>
      <c r="BG74">
        <v>1.73</v>
      </c>
      <c r="BH74">
        <v>6.07</v>
      </c>
      <c r="BI74">
        <v>1.32</v>
      </c>
      <c r="BJ74">
        <v>0.84</v>
      </c>
      <c r="BK74">
        <v>1.77</v>
      </c>
      <c r="BL74">
        <v>1.01</v>
      </c>
      <c r="BM74">
        <v>0.17</v>
      </c>
      <c r="BN74">
        <v>3.25</v>
      </c>
      <c r="BO74">
        <v>3.63</v>
      </c>
      <c r="BP74">
        <v>0.25</v>
      </c>
      <c r="BQ74">
        <v>1.93</v>
      </c>
      <c r="BR74">
        <v>1.05</v>
      </c>
      <c r="BS74">
        <v>1.57</v>
      </c>
      <c r="BT74">
        <v>2.8621780000000001</v>
      </c>
      <c r="BU74">
        <v>1.2935840000000001</v>
      </c>
      <c r="BV74">
        <v>1.9344889999999999</v>
      </c>
      <c r="BW74">
        <v>1.872525</v>
      </c>
      <c r="BX74">
        <v>0.94432000000000005</v>
      </c>
      <c r="BY74">
        <v>2.587167</v>
      </c>
      <c r="BZ74">
        <v>1.2797860000000001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5.0501519999999998</v>
      </c>
      <c r="CK74">
        <v>1.8027949999999999</v>
      </c>
      <c r="CL74">
        <v>0.93392799999999998</v>
      </c>
      <c r="CM74">
        <v>3.38524</v>
      </c>
      <c r="CN74">
        <v>3.4150619999999998</v>
      </c>
      <c r="CO74">
        <v>4.1394690000000001</v>
      </c>
      <c r="CP74">
        <v>4.104768</v>
      </c>
      <c r="CQ74">
        <v>1.8820779999999999</v>
      </c>
      <c r="CR74">
        <v>0.40784500000000001</v>
      </c>
      <c r="CS74">
        <v>2.6929340000000002</v>
      </c>
      <c r="CT74">
        <v>0.62853999999999999</v>
      </c>
      <c r="CU74">
        <v>0.77189099999999999</v>
      </c>
      <c r="CV74">
        <v>0.74721499999999996</v>
      </c>
      <c r="CW74">
        <v>1.1584159999999999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78.144382000000007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324.21374100000003</v>
      </c>
      <c r="L75">
        <v>288.60129899999998</v>
      </c>
      <c r="M75">
        <v>45.492224</v>
      </c>
      <c r="N75">
        <v>116.300511</v>
      </c>
      <c r="O75">
        <v>121.91118</v>
      </c>
      <c r="P75">
        <v>135.75953200000001</v>
      </c>
      <c r="Q75">
        <v>0</v>
      </c>
      <c r="R75">
        <v>20.427064999999999</v>
      </c>
      <c r="S75">
        <v>25.422861999999999</v>
      </c>
      <c r="T75">
        <v>0</v>
      </c>
      <c r="U75">
        <v>336.377002</v>
      </c>
      <c r="V75">
        <v>14.987640000000001</v>
      </c>
      <c r="W75">
        <v>32.764888999999997</v>
      </c>
      <c r="X75">
        <v>94.789925999999994</v>
      </c>
      <c r="Y75">
        <v>0</v>
      </c>
      <c r="Z75">
        <v>12.634416</v>
      </c>
      <c r="AA75">
        <v>27.084356</v>
      </c>
      <c r="AB75">
        <v>26.09393</v>
      </c>
      <c r="AC75">
        <v>28.673614000000001</v>
      </c>
      <c r="AD75">
        <v>35.941518000000002</v>
      </c>
      <c r="AE75">
        <v>48.766126</v>
      </c>
      <c r="AF75">
        <v>26.207477000000001</v>
      </c>
      <c r="AG75">
        <v>41.699471000000003</v>
      </c>
      <c r="AH75">
        <v>138.135931</v>
      </c>
      <c r="AI75">
        <v>16.327501999999999</v>
      </c>
      <c r="AJ75">
        <v>0</v>
      </c>
      <c r="AK75">
        <v>51.837192999999999</v>
      </c>
      <c r="AL75">
        <v>64.402978000000004</v>
      </c>
      <c r="AM75">
        <v>0</v>
      </c>
      <c r="AN75">
        <v>0.69295700000000005</v>
      </c>
      <c r="AO75">
        <v>4.0807669999999998</v>
      </c>
      <c r="AP75">
        <v>2.9634140000000002</v>
      </c>
      <c r="AQ75">
        <v>61.901657999999998</v>
      </c>
      <c r="AR75">
        <v>8.5131650000000008</v>
      </c>
      <c r="AS75">
        <v>10.373106</v>
      </c>
      <c r="AT75">
        <v>14.455416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78.561263000000011</v>
      </c>
      <c r="BA75">
        <f t="shared" si="4"/>
        <v>2256.3941290000002</v>
      </c>
      <c r="BD75">
        <v>5.14</v>
      </c>
      <c r="BE75">
        <v>1.85</v>
      </c>
      <c r="BF75">
        <v>2.67</v>
      </c>
      <c r="BG75">
        <v>1.73</v>
      </c>
      <c r="BH75">
        <v>6.07</v>
      </c>
      <c r="BI75">
        <v>1.32</v>
      </c>
      <c r="BJ75">
        <v>0.84</v>
      </c>
      <c r="BK75">
        <v>1.77</v>
      </c>
      <c r="BL75">
        <v>1.01</v>
      </c>
      <c r="BM75">
        <v>0.17</v>
      </c>
      <c r="BN75">
        <v>3.37</v>
      </c>
      <c r="BO75">
        <v>3.63</v>
      </c>
      <c r="BP75">
        <v>0.25</v>
      </c>
      <c r="BQ75">
        <v>1.93</v>
      </c>
      <c r="BR75">
        <v>1.05</v>
      </c>
      <c r="BS75">
        <v>1.57</v>
      </c>
      <c r="BT75">
        <v>2.8621780000000001</v>
      </c>
      <c r="BU75">
        <v>1.2935840000000001</v>
      </c>
      <c r="BV75">
        <v>1.9344889999999999</v>
      </c>
      <c r="BW75">
        <v>1.872525</v>
      </c>
      <c r="BX75">
        <v>0.94432000000000005</v>
      </c>
      <c r="BY75">
        <v>2.587167</v>
      </c>
      <c r="BZ75">
        <v>1.2797860000000001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5.0501519999999998</v>
      </c>
      <c r="CK75">
        <v>1.8027949999999999</v>
      </c>
      <c r="CL75">
        <v>0.93392799999999998</v>
      </c>
      <c r="CM75">
        <v>3.38524</v>
      </c>
      <c r="CN75">
        <v>3.4150619999999998</v>
      </c>
      <c r="CO75">
        <v>4.1394690000000001</v>
      </c>
      <c r="CP75">
        <v>4.104768</v>
      </c>
      <c r="CQ75">
        <v>1.8820779999999999</v>
      </c>
      <c r="CR75">
        <v>0.40784500000000001</v>
      </c>
      <c r="CS75">
        <v>2.6929340000000002</v>
      </c>
      <c r="CT75">
        <v>0.62853999999999999</v>
      </c>
      <c r="CU75">
        <v>1.0687720000000001</v>
      </c>
      <c r="CV75">
        <v>0.74721499999999996</v>
      </c>
      <c r="CW75">
        <v>1.1584159999999999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78.561263000000011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324.21374100000003</v>
      </c>
      <c r="L76">
        <v>288.60129899999998</v>
      </c>
      <c r="M76">
        <v>45.492224</v>
      </c>
      <c r="N76">
        <v>116.300511</v>
      </c>
      <c r="O76">
        <v>121.91118</v>
      </c>
      <c r="P76">
        <v>135.75953200000001</v>
      </c>
      <c r="Q76">
        <v>0</v>
      </c>
      <c r="R76">
        <v>20.427064999999999</v>
      </c>
      <c r="S76">
        <v>25.422861999999999</v>
      </c>
      <c r="T76">
        <v>0</v>
      </c>
      <c r="U76">
        <v>336.377002</v>
      </c>
      <c r="V76">
        <v>14.987640000000001</v>
      </c>
      <c r="W76">
        <v>32.764888999999997</v>
      </c>
      <c r="X76">
        <v>94.789925999999994</v>
      </c>
      <c r="Y76">
        <v>0</v>
      </c>
      <c r="Z76">
        <v>12.634416</v>
      </c>
      <c r="AA76">
        <v>27.084356</v>
      </c>
      <c r="AB76">
        <v>26.09393</v>
      </c>
      <c r="AC76">
        <v>28.673614000000001</v>
      </c>
      <c r="AD76">
        <v>35.941518000000002</v>
      </c>
      <c r="AE76">
        <v>48.766126</v>
      </c>
      <c r="AF76">
        <v>26.207477000000001</v>
      </c>
      <c r="AG76">
        <v>41.699471000000003</v>
      </c>
      <c r="AH76">
        <v>138.135931</v>
      </c>
      <c r="AI76">
        <v>16.327501999999999</v>
      </c>
      <c r="AJ76">
        <v>0</v>
      </c>
      <c r="AK76">
        <v>51.837192999999999</v>
      </c>
      <c r="AL76">
        <v>64.402978000000004</v>
      </c>
      <c r="AM76">
        <v>0</v>
      </c>
      <c r="AN76">
        <v>0.69295700000000005</v>
      </c>
      <c r="AO76">
        <v>4.1742850000000002</v>
      </c>
      <c r="AP76">
        <v>2.9634140000000002</v>
      </c>
      <c r="AQ76">
        <v>61.901657999999998</v>
      </c>
      <c r="AR76">
        <v>8.5131650000000008</v>
      </c>
      <c r="AS76">
        <v>10.373106</v>
      </c>
      <c r="AT76">
        <v>14.455416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78.581262999999993</v>
      </c>
      <c r="BA76">
        <f t="shared" si="4"/>
        <v>2256.5076469999999</v>
      </c>
      <c r="BD76">
        <v>5.14</v>
      </c>
      <c r="BE76">
        <v>1.85</v>
      </c>
      <c r="BF76">
        <v>2.67</v>
      </c>
      <c r="BG76">
        <v>1.73</v>
      </c>
      <c r="BH76">
        <v>6.07</v>
      </c>
      <c r="BI76">
        <v>1.32</v>
      </c>
      <c r="BJ76">
        <v>0.84</v>
      </c>
      <c r="BK76">
        <v>1.77</v>
      </c>
      <c r="BL76">
        <v>1.01</v>
      </c>
      <c r="BM76">
        <v>0.17</v>
      </c>
      <c r="BN76">
        <v>3.39</v>
      </c>
      <c r="BO76">
        <v>3.63</v>
      </c>
      <c r="BP76">
        <v>0.25</v>
      </c>
      <c r="BQ76">
        <v>1.93</v>
      </c>
      <c r="BR76">
        <v>1.05</v>
      </c>
      <c r="BS76">
        <v>1.57</v>
      </c>
      <c r="BT76">
        <v>2.8621780000000001</v>
      </c>
      <c r="BU76">
        <v>1.2935840000000001</v>
      </c>
      <c r="BV76">
        <v>1.9344889999999999</v>
      </c>
      <c r="BW76">
        <v>1.872525</v>
      </c>
      <c r="BX76">
        <v>0.94432000000000005</v>
      </c>
      <c r="BY76">
        <v>2.587167</v>
      </c>
      <c r="BZ76">
        <v>1.2797860000000001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5.0501519999999998</v>
      </c>
      <c r="CK76">
        <v>1.8027949999999999</v>
      </c>
      <c r="CL76">
        <v>0.93392799999999998</v>
      </c>
      <c r="CM76">
        <v>3.38524</v>
      </c>
      <c r="CN76">
        <v>3.4150619999999998</v>
      </c>
      <c r="CO76">
        <v>4.1394690000000001</v>
      </c>
      <c r="CP76">
        <v>4.104768</v>
      </c>
      <c r="CQ76">
        <v>1.8820779999999999</v>
      </c>
      <c r="CR76">
        <v>0.40784500000000001</v>
      </c>
      <c r="CS76">
        <v>2.6929340000000002</v>
      </c>
      <c r="CT76">
        <v>0.62853999999999999</v>
      </c>
      <c r="CU76">
        <v>1.0687720000000001</v>
      </c>
      <c r="CV76">
        <v>0.74721499999999996</v>
      </c>
      <c r="CW76">
        <v>1.1584159999999999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78.581262999999993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324.21374100000003</v>
      </c>
      <c r="L77">
        <v>288.60129899999998</v>
      </c>
      <c r="M77">
        <v>45.492224</v>
      </c>
      <c r="N77">
        <v>116.300511</v>
      </c>
      <c r="O77">
        <v>121.91118</v>
      </c>
      <c r="P77">
        <v>135.75953200000001</v>
      </c>
      <c r="Q77">
        <v>0</v>
      </c>
      <c r="R77">
        <v>18.827859</v>
      </c>
      <c r="S77">
        <v>25.422861999999999</v>
      </c>
      <c r="T77">
        <v>0</v>
      </c>
      <c r="U77">
        <v>336.377002</v>
      </c>
      <c r="V77">
        <v>14.987640000000001</v>
      </c>
      <c r="W77">
        <v>32.764888999999997</v>
      </c>
      <c r="X77">
        <v>94.789925999999994</v>
      </c>
      <c r="Y77">
        <v>0</v>
      </c>
      <c r="Z77">
        <v>12.634416</v>
      </c>
      <c r="AA77">
        <v>27.084356</v>
      </c>
      <c r="AB77">
        <v>26.09393</v>
      </c>
      <c r="AC77">
        <v>28.673614000000001</v>
      </c>
      <c r="AD77">
        <v>35.941518000000002</v>
      </c>
      <c r="AE77">
        <v>48.766126</v>
      </c>
      <c r="AF77">
        <v>26.207477000000001</v>
      </c>
      <c r="AG77">
        <v>41.699471000000003</v>
      </c>
      <c r="AH77">
        <v>138.135931</v>
      </c>
      <c r="AI77">
        <v>16.327501999999999</v>
      </c>
      <c r="AJ77">
        <v>0</v>
      </c>
      <c r="AK77">
        <v>51.837192999999999</v>
      </c>
      <c r="AL77">
        <v>64.402978000000004</v>
      </c>
      <c r="AM77">
        <v>0</v>
      </c>
      <c r="AN77">
        <v>0.69295700000000005</v>
      </c>
      <c r="AO77">
        <v>4.3046420000000003</v>
      </c>
      <c r="AP77">
        <v>2.3460359999999998</v>
      </c>
      <c r="AQ77">
        <v>61.901657999999998</v>
      </c>
      <c r="AR77">
        <v>14.898038</v>
      </c>
      <c r="AS77">
        <v>10.373106</v>
      </c>
      <c r="AT77">
        <v>14.455416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78.53126300000001</v>
      </c>
      <c r="BA77">
        <f t="shared" si="4"/>
        <v>2260.7562929999999</v>
      </c>
      <c r="BD77">
        <v>5.14</v>
      </c>
      <c r="BE77">
        <v>1.85</v>
      </c>
      <c r="BF77">
        <v>2.67</v>
      </c>
      <c r="BG77">
        <v>1.73</v>
      </c>
      <c r="BH77">
        <v>6.07</v>
      </c>
      <c r="BI77">
        <v>1.32</v>
      </c>
      <c r="BJ77">
        <v>0.84</v>
      </c>
      <c r="BK77">
        <v>1.72</v>
      </c>
      <c r="BL77">
        <v>1.01</v>
      </c>
      <c r="BM77">
        <v>0.17</v>
      </c>
      <c r="BN77">
        <v>3.39</v>
      </c>
      <c r="BO77">
        <v>3.63</v>
      </c>
      <c r="BP77">
        <v>0.25</v>
      </c>
      <c r="BQ77">
        <v>1.93</v>
      </c>
      <c r="BR77">
        <v>1.05</v>
      </c>
      <c r="BS77">
        <v>1.57</v>
      </c>
      <c r="BT77">
        <v>2.8621780000000001</v>
      </c>
      <c r="BU77">
        <v>1.2935840000000001</v>
      </c>
      <c r="BV77">
        <v>1.9344889999999999</v>
      </c>
      <c r="BW77">
        <v>1.872525</v>
      </c>
      <c r="BX77">
        <v>0.94432000000000005</v>
      </c>
      <c r="BY77">
        <v>2.587167</v>
      </c>
      <c r="BZ77">
        <v>1.2797860000000001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5.0501519999999998</v>
      </c>
      <c r="CK77">
        <v>1.8027949999999999</v>
      </c>
      <c r="CL77">
        <v>0.93392799999999998</v>
      </c>
      <c r="CM77">
        <v>3.38524</v>
      </c>
      <c r="CN77">
        <v>3.4150619999999998</v>
      </c>
      <c r="CO77">
        <v>4.1394690000000001</v>
      </c>
      <c r="CP77">
        <v>4.104768</v>
      </c>
      <c r="CQ77">
        <v>1.8820779999999999</v>
      </c>
      <c r="CR77">
        <v>0.40784500000000001</v>
      </c>
      <c r="CS77">
        <v>2.6929340000000002</v>
      </c>
      <c r="CT77">
        <v>0.62853999999999999</v>
      </c>
      <c r="CU77">
        <v>1.0687720000000001</v>
      </c>
      <c r="CV77">
        <v>0.74721499999999996</v>
      </c>
      <c r="CW77">
        <v>1.1584159999999999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78.53126300000001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324.21374100000003</v>
      </c>
      <c r="L78">
        <v>288.60129899999998</v>
      </c>
      <c r="M78">
        <v>45.492224</v>
      </c>
      <c r="N78">
        <v>116.300511</v>
      </c>
      <c r="O78">
        <v>121.91118</v>
      </c>
      <c r="P78">
        <v>135.75953200000001</v>
      </c>
      <c r="Q78">
        <v>0</v>
      </c>
      <c r="R78">
        <v>18.827859</v>
      </c>
      <c r="S78">
        <v>25.422861999999999</v>
      </c>
      <c r="T78">
        <v>0</v>
      </c>
      <c r="U78">
        <v>336.377002</v>
      </c>
      <c r="V78">
        <v>14.987640000000001</v>
      </c>
      <c r="W78">
        <v>32.764888999999997</v>
      </c>
      <c r="X78">
        <v>94.789925999999994</v>
      </c>
      <c r="Y78">
        <v>0</v>
      </c>
      <c r="Z78">
        <v>12.634416</v>
      </c>
      <c r="AA78">
        <v>27.084356</v>
      </c>
      <c r="AB78">
        <v>26.09393</v>
      </c>
      <c r="AC78">
        <v>28.673614000000001</v>
      </c>
      <c r="AD78">
        <v>35.941518000000002</v>
      </c>
      <c r="AE78">
        <v>48.766126</v>
      </c>
      <c r="AF78">
        <v>26.207477000000001</v>
      </c>
      <c r="AG78">
        <v>41.699471000000003</v>
      </c>
      <c r="AH78">
        <v>138.135931</v>
      </c>
      <c r="AI78">
        <v>16.327501999999999</v>
      </c>
      <c r="AJ78">
        <v>0</v>
      </c>
      <c r="AK78">
        <v>51.837192999999999</v>
      </c>
      <c r="AL78">
        <v>64.402978000000004</v>
      </c>
      <c r="AM78">
        <v>0</v>
      </c>
      <c r="AN78">
        <v>0.69295700000000005</v>
      </c>
      <c r="AO78">
        <v>4.3896579999999998</v>
      </c>
      <c r="AP78">
        <v>2.3460359999999998</v>
      </c>
      <c r="AQ78">
        <v>61.901657999999998</v>
      </c>
      <c r="AR78">
        <v>14.898038</v>
      </c>
      <c r="AS78">
        <v>10.373106</v>
      </c>
      <c r="AT78">
        <v>14.455416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78.53126300000001</v>
      </c>
      <c r="BA78">
        <f t="shared" si="4"/>
        <v>2260.8413089999999</v>
      </c>
      <c r="BD78">
        <v>5.14</v>
      </c>
      <c r="BE78">
        <v>1.85</v>
      </c>
      <c r="BF78">
        <v>2.67</v>
      </c>
      <c r="BG78">
        <v>1.73</v>
      </c>
      <c r="BH78">
        <v>6.07</v>
      </c>
      <c r="BI78">
        <v>1.32</v>
      </c>
      <c r="BJ78">
        <v>0.84</v>
      </c>
      <c r="BK78">
        <v>1.72</v>
      </c>
      <c r="BL78">
        <v>1.01</v>
      </c>
      <c r="BM78">
        <v>0.17</v>
      </c>
      <c r="BN78">
        <v>3.39</v>
      </c>
      <c r="BO78">
        <v>3.63</v>
      </c>
      <c r="BP78">
        <v>0.25</v>
      </c>
      <c r="BQ78">
        <v>1.93</v>
      </c>
      <c r="BR78">
        <v>1.05</v>
      </c>
      <c r="BS78">
        <v>1.57</v>
      </c>
      <c r="BT78">
        <v>2.8621780000000001</v>
      </c>
      <c r="BU78">
        <v>1.2935840000000001</v>
      </c>
      <c r="BV78">
        <v>1.9344889999999999</v>
      </c>
      <c r="BW78">
        <v>1.872525</v>
      </c>
      <c r="BX78">
        <v>0.94432000000000005</v>
      </c>
      <c r="BY78">
        <v>2.587167</v>
      </c>
      <c r="BZ78">
        <v>1.2797860000000001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5.0501519999999998</v>
      </c>
      <c r="CK78">
        <v>1.8027949999999999</v>
      </c>
      <c r="CL78">
        <v>0.93392799999999998</v>
      </c>
      <c r="CM78">
        <v>3.38524</v>
      </c>
      <c r="CN78">
        <v>3.4150619999999998</v>
      </c>
      <c r="CO78">
        <v>4.1394690000000001</v>
      </c>
      <c r="CP78">
        <v>4.104768</v>
      </c>
      <c r="CQ78">
        <v>1.8820779999999999</v>
      </c>
      <c r="CR78">
        <v>0.40784500000000001</v>
      </c>
      <c r="CS78">
        <v>2.6929340000000002</v>
      </c>
      <c r="CT78">
        <v>0.62853999999999999</v>
      </c>
      <c r="CU78">
        <v>1.0687720000000001</v>
      </c>
      <c r="CV78">
        <v>0.74721499999999996</v>
      </c>
      <c r="CW78">
        <v>1.1584159999999999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78.53126300000001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324.21374100000003</v>
      </c>
      <c r="L79">
        <v>307.879299</v>
      </c>
      <c r="M79">
        <v>45.492224</v>
      </c>
      <c r="N79">
        <v>116.300511</v>
      </c>
      <c r="O79">
        <v>121.91118</v>
      </c>
      <c r="P79">
        <v>136.88151099999999</v>
      </c>
      <c r="Q79">
        <v>0</v>
      </c>
      <c r="R79">
        <v>18.827859</v>
      </c>
      <c r="S79">
        <v>25.422861999999999</v>
      </c>
      <c r="T79">
        <v>0</v>
      </c>
      <c r="U79">
        <v>336.377002</v>
      </c>
      <c r="V79">
        <v>15.715370999999999</v>
      </c>
      <c r="W79">
        <v>32.764888999999997</v>
      </c>
      <c r="X79">
        <v>94.789925999999994</v>
      </c>
      <c r="Y79">
        <v>0</v>
      </c>
      <c r="Z79">
        <v>12.634416</v>
      </c>
      <c r="AA79">
        <v>27.084356</v>
      </c>
      <c r="AB79">
        <v>26.09393</v>
      </c>
      <c r="AC79">
        <v>28.673614000000001</v>
      </c>
      <c r="AD79">
        <v>35.941518000000002</v>
      </c>
      <c r="AE79">
        <v>48.766126</v>
      </c>
      <c r="AF79">
        <v>26.207477000000001</v>
      </c>
      <c r="AG79">
        <v>41.699471000000003</v>
      </c>
      <c r="AH79">
        <v>115.113276</v>
      </c>
      <c r="AI79">
        <v>16.327501999999999</v>
      </c>
      <c r="AJ79">
        <v>0</v>
      </c>
      <c r="AK79">
        <v>51.837192999999999</v>
      </c>
      <c r="AL79">
        <v>36.961708999999999</v>
      </c>
      <c r="AM79">
        <v>0</v>
      </c>
      <c r="AN79">
        <v>0.69295700000000005</v>
      </c>
      <c r="AO79">
        <v>4.4605050000000004</v>
      </c>
      <c r="AP79">
        <v>2.3460359999999998</v>
      </c>
      <c r="AQ79">
        <v>61.901657999999998</v>
      </c>
      <c r="AR79">
        <v>34.052658999999998</v>
      </c>
      <c r="AS79">
        <v>10.373106</v>
      </c>
      <c r="AT79">
        <v>13.184609999999999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78.072855000000018</v>
      </c>
      <c r="BA79">
        <f t="shared" si="4"/>
        <v>2249.0013489999992</v>
      </c>
      <c r="BD79">
        <v>5.14</v>
      </c>
      <c r="BE79">
        <v>1.85</v>
      </c>
      <c r="BF79">
        <v>2.67</v>
      </c>
      <c r="BG79">
        <v>1.73</v>
      </c>
      <c r="BH79">
        <v>6.07</v>
      </c>
      <c r="BI79">
        <v>1.32</v>
      </c>
      <c r="BJ79">
        <v>0.84</v>
      </c>
      <c r="BK79">
        <v>1.77</v>
      </c>
      <c r="BL79">
        <v>1.01</v>
      </c>
      <c r="BM79">
        <v>0.17</v>
      </c>
      <c r="BN79">
        <v>3.39</v>
      </c>
      <c r="BO79">
        <v>3.63</v>
      </c>
      <c r="BP79">
        <v>0.25</v>
      </c>
      <c r="BQ79">
        <v>1.93</v>
      </c>
      <c r="BR79">
        <v>1.05</v>
      </c>
      <c r="BS79">
        <v>1.57</v>
      </c>
      <c r="BT79">
        <v>2.8621780000000001</v>
      </c>
      <c r="BU79">
        <v>1.2935840000000001</v>
      </c>
      <c r="BV79">
        <v>1.9344889999999999</v>
      </c>
      <c r="BW79">
        <v>1.872525</v>
      </c>
      <c r="BX79">
        <v>0.94432000000000005</v>
      </c>
      <c r="BY79">
        <v>2.587167</v>
      </c>
      <c r="BZ79">
        <v>1.2797860000000001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5.0501519999999998</v>
      </c>
      <c r="CK79">
        <v>1.8027949999999999</v>
      </c>
      <c r="CL79">
        <v>0.93392799999999998</v>
      </c>
      <c r="CM79">
        <v>3.38524</v>
      </c>
      <c r="CN79">
        <v>3.4150619999999998</v>
      </c>
      <c r="CO79">
        <v>4.1394690000000001</v>
      </c>
      <c r="CP79">
        <v>3.967943</v>
      </c>
      <c r="CQ79">
        <v>1.8820779999999999</v>
      </c>
      <c r="CR79">
        <v>0.40784500000000001</v>
      </c>
      <c r="CS79">
        <v>2.6929340000000002</v>
      </c>
      <c r="CT79">
        <v>0.62853999999999999</v>
      </c>
      <c r="CU79">
        <v>0.80157900000000004</v>
      </c>
      <c r="CV79">
        <v>0.64282499999999998</v>
      </c>
      <c r="CW79">
        <v>1.1584159999999999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78.072855000000018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324.21374100000003</v>
      </c>
      <c r="L80">
        <v>307.879299</v>
      </c>
      <c r="M80">
        <v>45.492224</v>
      </c>
      <c r="N80">
        <v>116.300511</v>
      </c>
      <c r="O80">
        <v>121.91118</v>
      </c>
      <c r="P80">
        <v>136.88151099999999</v>
      </c>
      <c r="Q80">
        <v>0</v>
      </c>
      <c r="R80">
        <v>18.827859</v>
      </c>
      <c r="S80">
        <v>25.422861999999999</v>
      </c>
      <c r="T80">
        <v>0</v>
      </c>
      <c r="U80">
        <v>336.377002</v>
      </c>
      <c r="V80">
        <v>15.715370999999999</v>
      </c>
      <c r="W80">
        <v>32.764888999999997</v>
      </c>
      <c r="X80">
        <v>94.789925999999994</v>
      </c>
      <c r="Y80">
        <v>0</v>
      </c>
      <c r="Z80">
        <v>6.3172079999999999</v>
      </c>
      <c r="AA80">
        <v>16.752582</v>
      </c>
      <c r="AB80">
        <v>26.09393</v>
      </c>
      <c r="AC80">
        <v>19.115324000000001</v>
      </c>
      <c r="AD80">
        <v>26.956137999999999</v>
      </c>
      <c r="AE80">
        <v>32.399377999999999</v>
      </c>
      <c r="AF80">
        <v>8.9299549999999996</v>
      </c>
      <c r="AG80">
        <v>41.699471000000003</v>
      </c>
      <c r="AH80">
        <v>92.090620000000001</v>
      </c>
      <c r="AI80">
        <v>3.7678850000000002</v>
      </c>
      <c r="AJ80">
        <v>0</v>
      </c>
      <c r="AK80">
        <v>51.837192999999999</v>
      </c>
      <c r="AL80">
        <v>12.32057</v>
      </c>
      <c r="AM80">
        <v>0</v>
      </c>
      <c r="AN80">
        <v>0.69295700000000005</v>
      </c>
      <c r="AO80">
        <v>4.5993649999999997</v>
      </c>
      <c r="AP80">
        <v>2.3460359999999998</v>
      </c>
      <c r="AQ80">
        <v>61.901657999999998</v>
      </c>
      <c r="AR80">
        <v>34.052658999999998</v>
      </c>
      <c r="AS80">
        <v>10.373106</v>
      </c>
      <c r="AT80">
        <v>14.455416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77.301118000000017</v>
      </c>
      <c r="BA80">
        <f t="shared" si="4"/>
        <v>2120.5789439999999</v>
      </c>
      <c r="BD80">
        <v>5.14</v>
      </c>
      <c r="BE80">
        <v>1.85</v>
      </c>
      <c r="BF80">
        <v>2.67</v>
      </c>
      <c r="BG80">
        <v>1.73</v>
      </c>
      <c r="BH80">
        <v>6.07</v>
      </c>
      <c r="BI80">
        <v>1.32</v>
      </c>
      <c r="BJ80">
        <v>0.84</v>
      </c>
      <c r="BK80">
        <v>1.77</v>
      </c>
      <c r="BL80">
        <v>1.01</v>
      </c>
      <c r="BM80">
        <v>0.17</v>
      </c>
      <c r="BN80">
        <v>3.39</v>
      </c>
      <c r="BO80">
        <v>3.63</v>
      </c>
      <c r="BP80">
        <v>0.25</v>
      </c>
      <c r="BQ80">
        <v>1.93</v>
      </c>
      <c r="BR80">
        <v>1.05</v>
      </c>
      <c r="BS80">
        <v>1.57</v>
      </c>
      <c r="BT80">
        <v>2.8621780000000001</v>
      </c>
      <c r="BU80">
        <v>1.2935840000000001</v>
      </c>
      <c r="BV80">
        <v>1.9344889999999999</v>
      </c>
      <c r="BW80">
        <v>1.872525</v>
      </c>
      <c r="BX80">
        <v>0.94432000000000005</v>
      </c>
      <c r="BY80">
        <v>2.587167</v>
      </c>
      <c r="BZ80">
        <v>1.2797860000000001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5.0501519999999998</v>
      </c>
      <c r="CK80">
        <v>1.8027949999999999</v>
      </c>
      <c r="CL80">
        <v>0.93392799999999998</v>
      </c>
      <c r="CM80">
        <v>3.38524</v>
      </c>
      <c r="CN80">
        <v>3.4150619999999998</v>
      </c>
      <c r="CO80">
        <v>4.1394690000000001</v>
      </c>
      <c r="CP80">
        <v>3.967943</v>
      </c>
      <c r="CQ80">
        <v>1.8820779999999999</v>
      </c>
      <c r="CR80">
        <v>0.40784500000000001</v>
      </c>
      <c r="CS80">
        <v>2.6929340000000002</v>
      </c>
      <c r="CT80">
        <v>0.31426999999999999</v>
      </c>
      <c r="CU80">
        <v>0.47231099999999998</v>
      </c>
      <c r="CV80">
        <v>0.51462600000000003</v>
      </c>
      <c r="CW80">
        <v>1.1584159999999999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77.301118000000017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324.21374100000003</v>
      </c>
      <c r="L81">
        <v>307.879299</v>
      </c>
      <c r="M81">
        <v>45.492224</v>
      </c>
      <c r="N81">
        <v>116.300511</v>
      </c>
      <c r="O81">
        <v>121.91118</v>
      </c>
      <c r="P81">
        <v>136.88151099999999</v>
      </c>
      <c r="Q81">
        <v>0</v>
      </c>
      <c r="R81">
        <v>18.827859</v>
      </c>
      <c r="S81">
        <v>25.422861999999999</v>
      </c>
      <c r="T81">
        <v>0</v>
      </c>
      <c r="U81">
        <v>336.377002</v>
      </c>
      <c r="V81">
        <v>15.715370999999999</v>
      </c>
      <c r="W81">
        <v>32.179802000000002</v>
      </c>
      <c r="X81">
        <v>94.789925999999994</v>
      </c>
      <c r="Y81">
        <v>0</v>
      </c>
      <c r="Z81">
        <v>6.3172079999999999</v>
      </c>
      <c r="AA81">
        <v>3.6551089999999999</v>
      </c>
      <c r="AB81">
        <v>26.09393</v>
      </c>
      <c r="AC81">
        <v>9.5482390000000006</v>
      </c>
      <c r="AD81">
        <v>17.970759000000001</v>
      </c>
      <c r="AE81">
        <v>32.399377999999999</v>
      </c>
      <c r="AF81">
        <v>8.7358259999999994</v>
      </c>
      <c r="AG81">
        <v>41.699471000000003</v>
      </c>
      <c r="AH81">
        <v>60.585934000000002</v>
      </c>
      <c r="AI81">
        <v>0</v>
      </c>
      <c r="AJ81">
        <v>0</v>
      </c>
      <c r="AK81">
        <v>51.837192999999999</v>
      </c>
      <c r="AL81">
        <v>2.4641139999999999</v>
      </c>
      <c r="AM81">
        <v>0</v>
      </c>
      <c r="AN81">
        <v>0.69295700000000005</v>
      </c>
      <c r="AO81">
        <v>4.6702110000000001</v>
      </c>
      <c r="AP81">
        <v>2.3460359999999998</v>
      </c>
      <c r="AQ81">
        <v>56.388150000000003</v>
      </c>
      <c r="AR81">
        <v>34.052658999999998</v>
      </c>
      <c r="AS81">
        <v>10.373106</v>
      </c>
      <c r="AT81">
        <v>14.455416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76.514636000000024</v>
      </c>
      <c r="BA81">
        <f t="shared" si="4"/>
        <v>2036.7916200000002</v>
      </c>
      <c r="BD81">
        <v>5.0999999999999996</v>
      </c>
      <c r="BE81">
        <v>1.85</v>
      </c>
      <c r="BF81">
        <v>2.67</v>
      </c>
      <c r="BG81">
        <v>1.73</v>
      </c>
      <c r="BH81">
        <v>6.07</v>
      </c>
      <c r="BI81">
        <v>1.32</v>
      </c>
      <c r="BJ81">
        <v>0.84</v>
      </c>
      <c r="BK81">
        <v>1.77</v>
      </c>
      <c r="BL81">
        <v>1.01</v>
      </c>
      <c r="BM81">
        <v>0.17</v>
      </c>
      <c r="BN81">
        <v>3.39</v>
      </c>
      <c r="BO81">
        <v>3.63</v>
      </c>
      <c r="BP81">
        <v>0.25</v>
      </c>
      <c r="BQ81">
        <v>1.93</v>
      </c>
      <c r="BR81">
        <v>1.05</v>
      </c>
      <c r="BS81">
        <v>1.57</v>
      </c>
      <c r="BT81">
        <v>2.8621780000000001</v>
      </c>
      <c r="BU81">
        <v>1.2935840000000001</v>
      </c>
      <c r="BV81">
        <v>1.9344889999999999</v>
      </c>
      <c r="BW81">
        <v>1.872525</v>
      </c>
      <c r="BX81">
        <v>0.94432000000000005</v>
      </c>
      <c r="BY81">
        <v>2.587167</v>
      </c>
      <c r="BZ81">
        <v>1.2797860000000001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5.0501519999999998</v>
      </c>
      <c r="CK81">
        <v>1.8027949999999999</v>
      </c>
      <c r="CL81">
        <v>0.93392799999999998</v>
      </c>
      <c r="CM81">
        <v>3.38524</v>
      </c>
      <c r="CN81">
        <v>3.4150619999999998</v>
      </c>
      <c r="CO81">
        <v>4.1394690000000001</v>
      </c>
      <c r="CP81">
        <v>3.967943</v>
      </c>
      <c r="CQ81">
        <v>1.8820779999999999</v>
      </c>
      <c r="CR81">
        <v>0.40784500000000001</v>
      </c>
      <c r="CS81">
        <v>2.6929340000000002</v>
      </c>
      <c r="CT81">
        <v>0</v>
      </c>
      <c r="CU81">
        <v>0.21591399999999999</v>
      </c>
      <c r="CV81">
        <v>0.33881099999999997</v>
      </c>
      <c r="CW81">
        <v>1.1584159999999999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76.514636000000024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324.21374100000003</v>
      </c>
      <c r="L82">
        <v>307.879299</v>
      </c>
      <c r="M82">
        <v>45.492224</v>
      </c>
      <c r="N82">
        <v>116.300511</v>
      </c>
      <c r="O82">
        <v>121.91118</v>
      </c>
      <c r="P82">
        <v>136.88151099999999</v>
      </c>
      <c r="Q82">
        <v>0</v>
      </c>
      <c r="R82">
        <v>18.827859</v>
      </c>
      <c r="S82">
        <v>25.422861999999999</v>
      </c>
      <c r="T82">
        <v>0</v>
      </c>
      <c r="U82">
        <v>336.377002</v>
      </c>
      <c r="V82">
        <v>15.715370999999999</v>
      </c>
      <c r="W82">
        <v>32.179802000000002</v>
      </c>
      <c r="X82">
        <v>94.789925999999994</v>
      </c>
      <c r="Y82">
        <v>0</v>
      </c>
      <c r="Z82">
        <v>6.3172079999999999</v>
      </c>
      <c r="AA82">
        <v>0</v>
      </c>
      <c r="AB82">
        <v>26.09393</v>
      </c>
      <c r="AC82">
        <v>9.5482390000000006</v>
      </c>
      <c r="AD82">
        <v>8.985379</v>
      </c>
      <c r="AE82">
        <v>32.399377999999999</v>
      </c>
      <c r="AF82">
        <v>8.7358259999999994</v>
      </c>
      <c r="AG82">
        <v>41.699471000000003</v>
      </c>
      <c r="AH82">
        <v>39.707089000000003</v>
      </c>
      <c r="AI82">
        <v>0</v>
      </c>
      <c r="AJ82">
        <v>0</v>
      </c>
      <c r="AK82">
        <v>51.837192999999999</v>
      </c>
      <c r="AL82">
        <v>2.4641139999999999</v>
      </c>
      <c r="AM82">
        <v>0</v>
      </c>
      <c r="AN82">
        <v>0.69295700000000005</v>
      </c>
      <c r="AO82">
        <v>4.695716</v>
      </c>
      <c r="AP82">
        <v>2.3460359999999998</v>
      </c>
      <c r="AQ82">
        <v>46.363590000000002</v>
      </c>
      <c r="AR82">
        <v>14.898038</v>
      </c>
      <c r="AS82">
        <v>10.373106</v>
      </c>
      <c r="AT82">
        <v>14.455416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76.181512000000026</v>
      </c>
      <c r="BA82">
        <f t="shared" si="4"/>
        <v>1973.785486</v>
      </c>
      <c r="BD82">
        <v>5.0999999999999996</v>
      </c>
      <c r="BE82">
        <v>1.85</v>
      </c>
      <c r="BF82">
        <v>2.67</v>
      </c>
      <c r="BG82">
        <v>1.73</v>
      </c>
      <c r="BH82">
        <v>6.07</v>
      </c>
      <c r="BI82">
        <v>1.32</v>
      </c>
      <c r="BJ82">
        <v>0.84</v>
      </c>
      <c r="BK82">
        <v>1.77</v>
      </c>
      <c r="BL82">
        <v>1.01</v>
      </c>
      <c r="BM82">
        <v>0.17</v>
      </c>
      <c r="BN82">
        <v>3.39</v>
      </c>
      <c r="BO82">
        <v>3.63</v>
      </c>
      <c r="BP82">
        <v>0.25</v>
      </c>
      <c r="BQ82">
        <v>1.93</v>
      </c>
      <c r="BR82">
        <v>1.05</v>
      </c>
      <c r="BS82">
        <v>1.57</v>
      </c>
      <c r="BT82">
        <v>2.8621780000000001</v>
      </c>
      <c r="BU82">
        <v>1.2935840000000001</v>
      </c>
      <c r="BV82">
        <v>1.9344889999999999</v>
      </c>
      <c r="BW82">
        <v>1.872525</v>
      </c>
      <c r="BX82">
        <v>0.94432000000000005</v>
      </c>
      <c r="BY82">
        <v>2.587167</v>
      </c>
      <c r="BZ82">
        <v>1.2797860000000001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5.0501519999999998</v>
      </c>
      <c r="CK82">
        <v>1.8027949999999999</v>
      </c>
      <c r="CL82">
        <v>0.93392799999999998</v>
      </c>
      <c r="CM82">
        <v>3.38524</v>
      </c>
      <c r="CN82">
        <v>3.4150619999999998</v>
      </c>
      <c r="CO82">
        <v>4.1394690000000001</v>
      </c>
      <c r="CP82">
        <v>3.967943</v>
      </c>
      <c r="CQ82">
        <v>1.8820779999999999</v>
      </c>
      <c r="CR82">
        <v>0.40784500000000001</v>
      </c>
      <c r="CS82">
        <v>2.6929340000000002</v>
      </c>
      <c r="CT82">
        <v>0</v>
      </c>
      <c r="CU82">
        <v>0</v>
      </c>
      <c r="CV82">
        <v>0.22160099999999999</v>
      </c>
      <c r="CW82">
        <v>1.1584159999999999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76.181512000000026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324.21374100000003</v>
      </c>
      <c r="L83">
        <v>254.864799</v>
      </c>
      <c r="M83">
        <v>45.492224</v>
      </c>
      <c r="N83">
        <v>116.300511</v>
      </c>
      <c r="O83">
        <v>121.91118</v>
      </c>
      <c r="P83">
        <v>136.88151099999999</v>
      </c>
      <c r="Q83">
        <v>0</v>
      </c>
      <c r="R83">
        <v>20.427064999999999</v>
      </c>
      <c r="S83">
        <v>25.422861999999999</v>
      </c>
      <c r="T83">
        <v>0</v>
      </c>
      <c r="U83">
        <v>336.377002</v>
      </c>
      <c r="V83">
        <v>15.909046</v>
      </c>
      <c r="W83">
        <v>32.179802000000002</v>
      </c>
      <c r="X83">
        <v>94.789925999999994</v>
      </c>
      <c r="Y83">
        <v>0</v>
      </c>
      <c r="Z83">
        <v>6.3172079999999999</v>
      </c>
      <c r="AA83">
        <v>0</v>
      </c>
      <c r="AB83">
        <v>26.09393</v>
      </c>
      <c r="AC83">
        <v>0</v>
      </c>
      <c r="AD83">
        <v>1.3022290000000001</v>
      </c>
      <c r="AE83">
        <v>32.399377999999999</v>
      </c>
      <c r="AF83">
        <v>8.7358259999999994</v>
      </c>
      <c r="AG83">
        <v>41.699471000000003</v>
      </c>
      <c r="AH83">
        <v>18.641825999999998</v>
      </c>
      <c r="AI83">
        <v>0</v>
      </c>
      <c r="AJ83">
        <v>0</v>
      </c>
      <c r="AK83">
        <v>51.837192999999999</v>
      </c>
      <c r="AL83">
        <v>2.4641139999999999</v>
      </c>
      <c r="AM83">
        <v>0</v>
      </c>
      <c r="AN83">
        <v>0.69295700000000005</v>
      </c>
      <c r="AO83">
        <v>4.7665629999999997</v>
      </c>
      <c r="AP83">
        <v>2.3460359999999998</v>
      </c>
      <c r="AQ83">
        <v>30.07368</v>
      </c>
      <c r="AR83">
        <v>14.898038</v>
      </c>
      <c r="AS83">
        <v>10.373106</v>
      </c>
      <c r="AT83">
        <v>14.455416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74.442082000000013</v>
      </c>
      <c r="BA83">
        <f t="shared" si="4"/>
        <v>1866.308722</v>
      </c>
      <c r="BD83">
        <v>5.0999999999999996</v>
      </c>
      <c r="BE83">
        <v>1.85</v>
      </c>
      <c r="BF83">
        <v>2.73</v>
      </c>
      <c r="BG83">
        <v>1.73</v>
      </c>
      <c r="BH83">
        <v>6.07</v>
      </c>
      <c r="BI83">
        <v>1.32</v>
      </c>
      <c r="BJ83">
        <v>0.84</v>
      </c>
      <c r="BK83">
        <v>1.77</v>
      </c>
      <c r="BL83">
        <v>1.01</v>
      </c>
      <c r="BM83">
        <v>0.17</v>
      </c>
      <c r="BN83">
        <v>3.39</v>
      </c>
      <c r="BO83">
        <v>3.63</v>
      </c>
      <c r="BP83">
        <v>0.25</v>
      </c>
      <c r="BQ83">
        <v>1.93</v>
      </c>
      <c r="BR83">
        <v>1.05</v>
      </c>
      <c r="BS83">
        <v>1.57</v>
      </c>
      <c r="BT83">
        <v>2.8621780000000001</v>
      </c>
      <c r="BU83">
        <v>1.2935840000000001</v>
      </c>
      <c r="BV83">
        <v>1.94489</v>
      </c>
      <c r="BW83">
        <v>1.872525</v>
      </c>
      <c r="BX83">
        <v>0.94432000000000005</v>
      </c>
      <c r="BY83">
        <v>2.587167</v>
      </c>
      <c r="BZ83">
        <v>1.2797860000000001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5.0501519999999998</v>
      </c>
      <c r="CK83">
        <v>1.8027949999999999</v>
      </c>
      <c r="CL83">
        <v>0.93392799999999998</v>
      </c>
      <c r="CM83">
        <v>1.69262</v>
      </c>
      <c r="CN83">
        <v>3.4150619999999998</v>
      </c>
      <c r="CO83">
        <v>4.1394690000000001</v>
      </c>
      <c r="CP83">
        <v>3.967943</v>
      </c>
      <c r="CQ83">
        <v>1.8820779999999999</v>
      </c>
      <c r="CR83">
        <v>0.40784500000000001</v>
      </c>
      <c r="CS83">
        <v>2.6929340000000002</v>
      </c>
      <c r="CT83">
        <v>0</v>
      </c>
      <c r="CU83">
        <v>0</v>
      </c>
      <c r="CV83">
        <v>0.10439</v>
      </c>
      <c r="CW83">
        <v>1.1584159999999999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74.442082000000013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324.21374100000003</v>
      </c>
      <c r="L84">
        <v>254.864799</v>
      </c>
      <c r="M84">
        <v>45.492224</v>
      </c>
      <c r="N84">
        <v>116.300511</v>
      </c>
      <c r="O84">
        <v>121.91118</v>
      </c>
      <c r="P84">
        <v>136.88151099999999</v>
      </c>
      <c r="Q84">
        <v>0</v>
      </c>
      <c r="R84">
        <v>20.427064999999999</v>
      </c>
      <c r="S84">
        <v>25.422861999999999</v>
      </c>
      <c r="T84">
        <v>0</v>
      </c>
      <c r="U84">
        <v>336.377002</v>
      </c>
      <c r="V84">
        <v>15.909046</v>
      </c>
      <c r="W84">
        <v>32.179802000000002</v>
      </c>
      <c r="X84">
        <v>94.789925999999994</v>
      </c>
      <c r="Y84">
        <v>0</v>
      </c>
      <c r="Z84">
        <v>6.3172079999999999</v>
      </c>
      <c r="AA84">
        <v>0</v>
      </c>
      <c r="AB84">
        <v>26.09393</v>
      </c>
      <c r="AC84">
        <v>0</v>
      </c>
      <c r="AD84">
        <v>0</v>
      </c>
      <c r="AE84">
        <v>16.452808999999998</v>
      </c>
      <c r="AF84">
        <v>8.7358259999999994</v>
      </c>
      <c r="AG84">
        <v>41.699471000000003</v>
      </c>
      <c r="AH84">
        <v>2.7962739999999999</v>
      </c>
      <c r="AI84">
        <v>0</v>
      </c>
      <c r="AJ84">
        <v>0</v>
      </c>
      <c r="AK84">
        <v>51.837192999999999</v>
      </c>
      <c r="AL84">
        <v>2.4641139999999999</v>
      </c>
      <c r="AM84">
        <v>0</v>
      </c>
      <c r="AN84">
        <v>0.69295700000000005</v>
      </c>
      <c r="AO84">
        <v>4.8232400000000002</v>
      </c>
      <c r="AP84">
        <v>2.3460359999999998</v>
      </c>
      <c r="AQ84">
        <v>15.03684</v>
      </c>
      <c r="AR84">
        <v>14.898038</v>
      </c>
      <c r="AS84">
        <v>10.373106</v>
      </c>
      <c r="AT84">
        <v>14.455416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74.354175000000012</v>
      </c>
      <c r="BA84">
        <f t="shared" si="4"/>
        <v>1818.1463019999999</v>
      </c>
      <c r="BD84">
        <v>5.0999999999999996</v>
      </c>
      <c r="BE84">
        <v>1.85</v>
      </c>
      <c r="BF84">
        <v>2.73</v>
      </c>
      <c r="BG84">
        <v>1.73</v>
      </c>
      <c r="BH84">
        <v>6.07</v>
      </c>
      <c r="BI84">
        <v>1.32</v>
      </c>
      <c r="BJ84">
        <v>0.84</v>
      </c>
      <c r="BK84">
        <v>1.77</v>
      </c>
      <c r="BL84">
        <v>1.01</v>
      </c>
      <c r="BM84">
        <v>0.17</v>
      </c>
      <c r="BN84">
        <v>3.39</v>
      </c>
      <c r="BO84">
        <v>3.63</v>
      </c>
      <c r="BP84">
        <v>0.25</v>
      </c>
      <c r="BQ84">
        <v>1.93</v>
      </c>
      <c r="BR84">
        <v>1.05</v>
      </c>
      <c r="BS84">
        <v>1.57</v>
      </c>
      <c r="BT84">
        <v>2.8621780000000001</v>
      </c>
      <c r="BU84">
        <v>1.2935840000000001</v>
      </c>
      <c r="BV84">
        <v>1.94489</v>
      </c>
      <c r="BW84">
        <v>1.872525</v>
      </c>
      <c r="BX84">
        <v>0.94432000000000005</v>
      </c>
      <c r="BY84">
        <v>2.587167</v>
      </c>
      <c r="BZ84">
        <v>1.2797860000000001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5.0501519999999998</v>
      </c>
      <c r="CK84">
        <v>1.8027949999999999</v>
      </c>
      <c r="CL84">
        <v>0.93392799999999998</v>
      </c>
      <c r="CM84">
        <v>1.69262</v>
      </c>
      <c r="CN84">
        <v>3.4150619999999998</v>
      </c>
      <c r="CO84">
        <v>4.1394690000000001</v>
      </c>
      <c r="CP84">
        <v>3.967943</v>
      </c>
      <c r="CQ84">
        <v>1.8820779999999999</v>
      </c>
      <c r="CR84">
        <v>0.40784500000000001</v>
      </c>
      <c r="CS84">
        <v>2.6929340000000002</v>
      </c>
      <c r="CT84">
        <v>0</v>
      </c>
      <c r="CU84">
        <v>0</v>
      </c>
      <c r="CV84">
        <v>1.6483000000000001E-2</v>
      </c>
      <c r="CW84">
        <v>1.1584159999999999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74.354175000000012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324.21374100000003</v>
      </c>
      <c r="L85">
        <v>254.864799</v>
      </c>
      <c r="M85">
        <v>45.492224</v>
      </c>
      <c r="N85">
        <v>116.300511</v>
      </c>
      <c r="O85">
        <v>121.91118</v>
      </c>
      <c r="P85">
        <v>136.88151099999999</v>
      </c>
      <c r="Q85">
        <v>0</v>
      </c>
      <c r="R85">
        <v>20.427064999999999</v>
      </c>
      <c r="S85">
        <v>25.422861999999999</v>
      </c>
      <c r="T85">
        <v>0</v>
      </c>
      <c r="U85">
        <v>336.377002</v>
      </c>
      <c r="V85">
        <v>15.909046</v>
      </c>
      <c r="W85">
        <v>32.179802000000002</v>
      </c>
      <c r="X85">
        <v>94.789925999999994</v>
      </c>
      <c r="Y85">
        <v>0</v>
      </c>
      <c r="Z85">
        <v>6.3172079999999999</v>
      </c>
      <c r="AA85">
        <v>0</v>
      </c>
      <c r="AB85">
        <v>22.977447999999999</v>
      </c>
      <c r="AC85">
        <v>0</v>
      </c>
      <c r="AD85">
        <v>0</v>
      </c>
      <c r="AE85">
        <v>0</v>
      </c>
      <c r="AF85">
        <v>8.7358259999999994</v>
      </c>
      <c r="AG85">
        <v>41.699471000000003</v>
      </c>
      <c r="AH85">
        <v>0</v>
      </c>
      <c r="AI85">
        <v>0</v>
      </c>
      <c r="AJ85">
        <v>0</v>
      </c>
      <c r="AK85">
        <v>51.837192999999999</v>
      </c>
      <c r="AL85">
        <v>2.4641139999999999</v>
      </c>
      <c r="AM85">
        <v>0</v>
      </c>
      <c r="AN85">
        <v>0.69295700000000005</v>
      </c>
      <c r="AO85">
        <v>4.9365949999999996</v>
      </c>
      <c r="AP85">
        <v>2.3460359999999998</v>
      </c>
      <c r="AQ85">
        <v>0</v>
      </c>
      <c r="AR85">
        <v>19.154620999999999</v>
      </c>
      <c r="AS85">
        <v>10.373106</v>
      </c>
      <c r="AT85">
        <v>14.455416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74.337692000000018</v>
      </c>
      <c r="BA85">
        <f t="shared" si="4"/>
        <v>1785.097352</v>
      </c>
      <c r="BD85">
        <v>5.0999999999999996</v>
      </c>
      <c r="BE85">
        <v>1.85</v>
      </c>
      <c r="BF85">
        <v>2.73</v>
      </c>
      <c r="BG85">
        <v>1.73</v>
      </c>
      <c r="BH85">
        <v>6.07</v>
      </c>
      <c r="BI85">
        <v>1.32</v>
      </c>
      <c r="BJ85">
        <v>0.84</v>
      </c>
      <c r="BK85">
        <v>1.77</v>
      </c>
      <c r="BL85">
        <v>1.01</v>
      </c>
      <c r="BM85">
        <v>0.17</v>
      </c>
      <c r="BN85">
        <v>3.39</v>
      </c>
      <c r="BO85">
        <v>3.63</v>
      </c>
      <c r="BP85">
        <v>0.25</v>
      </c>
      <c r="BQ85">
        <v>1.93</v>
      </c>
      <c r="BR85">
        <v>1.05</v>
      </c>
      <c r="BS85">
        <v>1.57</v>
      </c>
      <c r="BT85">
        <v>2.8621780000000001</v>
      </c>
      <c r="BU85">
        <v>1.2935840000000001</v>
      </c>
      <c r="BV85">
        <v>1.94489</v>
      </c>
      <c r="BW85">
        <v>1.872525</v>
      </c>
      <c r="BX85">
        <v>0.94432000000000005</v>
      </c>
      <c r="BY85">
        <v>2.587167</v>
      </c>
      <c r="BZ85">
        <v>1.2797860000000001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5.0501519999999998</v>
      </c>
      <c r="CK85">
        <v>1.8027949999999999</v>
      </c>
      <c r="CL85">
        <v>0.93392799999999998</v>
      </c>
      <c r="CM85">
        <v>1.69262</v>
      </c>
      <c r="CN85">
        <v>3.4150619999999998</v>
      </c>
      <c r="CO85">
        <v>4.1394690000000001</v>
      </c>
      <c r="CP85">
        <v>3.967943</v>
      </c>
      <c r="CQ85">
        <v>1.8820779999999999</v>
      </c>
      <c r="CR85">
        <v>0.40784500000000001</v>
      </c>
      <c r="CS85">
        <v>2.6929340000000002</v>
      </c>
      <c r="CT85">
        <v>0</v>
      </c>
      <c r="CU85">
        <v>0</v>
      </c>
      <c r="CV85">
        <v>0</v>
      </c>
      <c r="CW85">
        <v>1.1584159999999999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74.337692000000018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324.21374100000003</v>
      </c>
      <c r="L86">
        <v>254.864799</v>
      </c>
      <c r="M86">
        <v>45.492224</v>
      </c>
      <c r="N86">
        <v>116.300511</v>
      </c>
      <c r="O86">
        <v>121.91118</v>
      </c>
      <c r="P86">
        <v>136.88151099999999</v>
      </c>
      <c r="Q86">
        <v>0</v>
      </c>
      <c r="R86">
        <v>14.159884</v>
      </c>
      <c r="S86">
        <v>17.619032000000001</v>
      </c>
      <c r="T86">
        <v>0</v>
      </c>
      <c r="U86">
        <v>336.377002</v>
      </c>
      <c r="V86">
        <v>12.120753000000001</v>
      </c>
      <c r="W86">
        <v>32.179802000000002</v>
      </c>
      <c r="X86">
        <v>94.789925999999994</v>
      </c>
      <c r="Y86">
        <v>0</v>
      </c>
      <c r="Z86">
        <v>6.3172079999999999</v>
      </c>
      <c r="AA86">
        <v>0</v>
      </c>
      <c r="AB86">
        <v>13.046965</v>
      </c>
      <c r="AC86">
        <v>0</v>
      </c>
      <c r="AD86">
        <v>0</v>
      </c>
      <c r="AE86">
        <v>0</v>
      </c>
      <c r="AF86">
        <v>8.7358259999999994</v>
      </c>
      <c r="AG86">
        <v>41.699471000000003</v>
      </c>
      <c r="AH86">
        <v>0</v>
      </c>
      <c r="AI86">
        <v>0</v>
      </c>
      <c r="AJ86">
        <v>0</v>
      </c>
      <c r="AK86">
        <v>51.837192999999999</v>
      </c>
      <c r="AL86">
        <v>2.4641139999999999</v>
      </c>
      <c r="AM86">
        <v>0</v>
      </c>
      <c r="AN86">
        <v>0.69295700000000005</v>
      </c>
      <c r="AO86">
        <v>5.0981249999999996</v>
      </c>
      <c r="AP86">
        <v>2.3460359999999998</v>
      </c>
      <c r="AQ86">
        <v>0</v>
      </c>
      <c r="AR86">
        <v>19.154620999999999</v>
      </c>
      <c r="AS86">
        <v>10.373106</v>
      </c>
      <c r="AT86">
        <v>14.455416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74.337692000000018</v>
      </c>
      <c r="BA86">
        <f t="shared" si="4"/>
        <v>1757.4690949999999</v>
      </c>
      <c r="BD86">
        <v>5.0999999999999996</v>
      </c>
      <c r="BE86">
        <v>1.85</v>
      </c>
      <c r="BF86">
        <v>2.73</v>
      </c>
      <c r="BG86">
        <v>1.73</v>
      </c>
      <c r="BH86">
        <v>6.07</v>
      </c>
      <c r="BI86">
        <v>1.32</v>
      </c>
      <c r="BJ86">
        <v>0.84</v>
      </c>
      <c r="BK86">
        <v>1.77</v>
      </c>
      <c r="BL86">
        <v>1.01</v>
      </c>
      <c r="BM86">
        <v>0.17</v>
      </c>
      <c r="BN86">
        <v>3.39</v>
      </c>
      <c r="BO86">
        <v>3.63</v>
      </c>
      <c r="BP86">
        <v>0.25</v>
      </c>
      <c r="BQ86">
        <v>1.93</v>
      </c>
      <c r="BR86">
        <v>1.05</v>
      </c>
      <c r="BS86">
        <v>1.57</v>
      </c>
      <c r="BT86">
        <v>2.8621780000000001</v>
      </c>
      <c r="BU86">
        <v>1.2935840000000001</v>
      </c>
      <c r="BV86">
        <v>1.94489</v>
      </c>
      <c r="BW86">
        <v>1.872525</v>
      </c>
      <c r="BX86">
        <v>0.94432000000000005</v>
      </c>
      <c r="BY86">
        <v>2.587167</v>
      </c>
      <c r="BZ86">
        <v>1.2797860000000001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5.0501519999999998</v>
      </c>
      <c r="CK86">
        <v>1.8027949999999999</v>
      </c>
      <c r="CL86">
        <v>0.93392799999999998</v>
      </c>
      <c r="CM86">
        <v>1.69262</v>
      </c>
      <c r="CN86">
        <v>3.4150619999999998</v>
      </c>
      <c r="CO86">
        <v>4.1394690000000001</v>
      </c>
      <c r="CP86">
        <v>3.967943</v>
      </c>
      <c r="CQ86">
        <v>1.8820779999999999</v>
      </c>
      <c r="CR86">
        <v>0.40784500000000001</v>
      </c>
      <c r="CS86">
        <v>2.6929340000000002</v>
      </c>
      <c r="CT86">
        <v>0</v>
      </c>
      <c r="CU86">
        <v>0</v>
      </c>
      <c r="CV86">
        <v>0</v>
      </c>
      <c r="CW86">
        <v>1.1584159999999999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74.337692000000018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283.64319</v>
      </c>
      <c r="L87">
        <v>254.864799</v>
      </c>
      <c r="M87">
        <v>45.492224</v>
      </c>
      <c r="N87">
        <v>116.300511</v>
      </c>
      <c r="O87">
        <v>121.91118</v>
      </c>
      <c r="P87">
        <v>136.88151099999999</v>
      </c>
      <c r="Q87">
        <v>0</v>
      </c>
      <c r="R87">
        <v>11.862525</v>
      </c>
      <c r="S87">
        <v>13.187588</v>
      </c>
      <c r="T87">
        <v>0</v>
      </c>
      <c r="U87">
        <v>336.377002</v>
      </c>
      <c r="V87">
        <v>12.120753000000001</v>
      </c>
      <c r="W87">
        <v>24.639115</v>
      </c>
      <c r="X87">
        <v>75.347387999999995</v>
      </c>
      <c r="Y87">
        <v>0</v>
      </c>
      <c r="Z87">
        <v>6.3172079999999999</v>
      </c>
      <c r="AA87">
        <v>0</v>
      </c>
      <c r="AB87">
        <v>3.9616289999999998</v>
      </c>
      <c r="AC87">
        <v>0</v>
      </c>
      <c r="AD87">
        <v>0</v>
      </c>
      <c r="AE87">
        <v>0</v>
      </c>
      <c r="AF87">
        <v>8.7358259999999994</v>
      </c>
      <c r="AG87">
        <v>41.699471000000003</v>
      </c>
      <c r="AH87">
        <v>0</v>
      </c>
      <c r="AI87">
        <v>0</v>
      </c>
      <c r="AJ87">
        <v>0</v>
      </c>
      <c r="AK87">
        <v>51.837192999999999</v>
      </c>
      <c r="AL87">
        <v>2.4641139999999999</v>
      </c>
      <c r="AM87">
        <v>0</v>
      </c>
      <c r="AN87">
        <v>0.69295700000000005</v>
      </c>
      <c r="AO87">
        <v>5.3276680000000001</v>
      </c>
      <c r="AP87">
        <v>2.3460359999999998</v>
      </c>
      <c r="AQ87">
        <v>0</v>
      </c>
      <c r="AR87">
        <v>19.154620999999999</v>
      </c>
      <c r="AS87">
        <v>10.373106</v>
      </c>
      <c r="AT87">
        <v>14.455416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74.387692000000001</v>
      </c>
      <c r="BA87">
        <f t="shared" si="4"/>
        <v>1674.3807229999995</v>
      </c>
      <c r="BD87">
        <v>5.0999999999999996</v>
      </c>
      <c r="BE87">
        <v>1.85</v>
      </c>
      <c r="BF87">
        <v>2.73</v>
      </c>
      <c r="BG87">
        <v>1.73</v>
      </c>
      <c r="BH87">
        <v>6.07</v>
      </c>
      <c r="BI87">
        <v>1.32</v>
      </c>
      <c r="BJ87">
        <v>0.84</v>
      </c>
      <c r="BK87">
        <v>1.82</v>
      </c>
      <c r="BL87">
        <v>1.01</v>
      </c>
      <c r="BM87">
        <v>0.17</v>
      </c>
      <c r="BN87">
        <v>3.39</v>
      </c>
      <c r="BO87">
        <v>3.63</v>
      </c>
      <c r="BP87">
        <v>0.25</v>
      </c>
      <c r="BQ87">
        <v>1.93</v>
      </c>
      <c r="BR87">
        <v>1.05</v>
      </c>
      <c r="BS87">
        <v>1.57</v>
      </c>
      <c r="BT87">
        <v>2.8621780000000001</v>
      </c>
      <c r="BU87">
        <v>1.2935840000000001</v>
      </c>
      <c r="BV87">
        <v>1.94489</v>
      </c>
      <c r="BW87">
        <v>1.872525</v>
      </c>
      <c r="BX87">
        <v>0.94432000000000005</v>
      </c>
      <c r="BY87">
        <v>2.587167</v>
      </c>
      <c r="BZ87">
        <v>1.2797860000000001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5.0501519999999998</v>
      </c>
      <c r="CK87">
        <v>1.8027949999999999</v>
      </c>
      <c r="CL87">
        <v>0.93392799999999998</v>
      </c>
      <c r="CM87">
        <v>1.69262</v>
      </c>
      <c r="CN87">
        <v>3.4150619999999998</v>
      </c>
      <c r="CO87">
        <v>4.1394690000000001</v>
      </c>
      <c r="CP87">
        <v>3.967943</v>
      </c>
      <c r="CQ87">
        <v>1.8820779999999999</v>
      </c>
      <c r="CR87">
        <v>0.40784500000000001</v>
      </c>
      <c r="CS87">
        <v>2.6929340000000002</v>
      </c>
      <c r="CT87">
        <v>0</v>
      </c>
      <c r="CU87">
        <v>0</v>
      </c>
      <c r="CV87">
        <v>0</v>
      </c>
      <c r="CW87">
        <v>1.1584159999999999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74.387692000000001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283.64319</v>
      </c>
      <c r="L88">
        <v>254.864799</v>
      </c>
      <c r="M88">
        <v>45.492224</v>
      </c>
      <c r="N88">
        <v>116.300511</v>
      </c>
      <c r="O88">
        <v>121.91118</v>
      </c>
      <c r="P88">
        <v>136.88151099999999</v>
      </c>
      <c r="Q88">
        <v>0</v>
      </c>
      <c r="R88">
        <v>11.862525</v>
      </c>
      <c r="S88">
        <v>13.187588</v>
      </c>
      <c r="T88">
        <v>0</v>
      </c>
      <c r="U88">
        <v>336.377002</v>
      </c>
      <c r="V88">
        <v>12.120753000000001</v>
      </c>
      <c r="W88">
        <v>24.639115</v>
      </c>
      <c r="X88">
        <v>75.347387999999995</v>
      </c>
      <c r="Y88">
        <v>0</v>
      </c>
      <c r="Z88">
        <v>6.3172079999999999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8.7358259999999994</v>
      </c>
      <c r="AG88">
        <v>41.699471000000003</v>
      </c>
      <c r="AH88">
        <v>0</v>
      </c>
      <c r="AI88">
        <v>0</v>
      </c>
      <c r="AJ88">
        <v>0</v>
      </c>
      <c r="AK88">
        <v>51.837192999999999</v>
      </c>
      <c r="AL88">
        <v>2.4641139999999999</v>
      </c>
      <c r="AM88">
        <v>0</v>
      </c>
      <c r="AN88">
        <v>0.69295700000000005</v>
      </c>
      <c r="AO88">
        <v>5.4750290000000001</v>
      </c>
      <c r="AP88">
        <v>2.3460359999999998</v>
      </c>
      <c r="AQ88">
        <v>0</v>
      </c>
      <c r="AR88">
        <v>19.154620999999999</v>
      </c>
      <c r="AS88">
        <v>10.373106</v>
      </c>
      <c r="AT88">
        <v>14.455416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74.387692000000001</v>
      </c>
      <c r="BA88">
        <f t="shared" si="4"/>
        <v>1670.5664549999997</v>
      </c>
      <c r="BD88">
        <v>5.0999999999999996</v>
      </c>
      <c r="BE88">
        <v>1.85</v>
      </c>
      <c r="BF88">
        <v>2.73</v>
      </c>
      <c r="BG88">
        <v>1.73</v>
      </c>
      <c r="BH88">
        <v>6.07</v>
      </c>
      <c r="BI88">
        <v>1.32</v>
      </c>
      <c r="BJ88">
        <v>0.84</v>
      </c>
      <c r="BK88">
        <v>1.82</v>
      </c>
      <c r="BL88">
        <v>1.01</v>
      </c>
      <c r="BM88">
        <v>0.17</v>
      </c>
      <c r="BN88">
        <v>3.39</v>
      </c>
      <c r="BO88">
        <v>3.63</v>
      </c>
      <c r="BP88">
        <v>0.25</v>
      </c>
      <c r="BQ88">
        <v>1.93</v>
      </c>
      <c r="BR88">
        <v>1.05</v>
      </c>
      <c r="BS88">
        <v>1.57</v>
      </c>
      <c r="BT88">
        <v>2.8621780000000001</v>
      </c>
      <c r="BU88">
        <v>1.2935840000000001</v>
      </c>
      <c r="BV88">
        <v>1.94489</v>
      </c>
      <c r="BW88">
        <v>1.872525</v>
      </c>
      <c r="BX88">
        <v>0.94432000000000005</v>
      </c>
      <c r="BY88">
        <v>2.587167</v>
      </c>
      <c r="BZ88">
        <v>1.2797860000000001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5.0501519999999998</v>
      </c>
      <c r="CK88">
        <v>1.8027949999999999</v>
      </c>
      <c r="CL88">
        <v>0.93392799999999998</v>
      </c>
      <c r="CM88">
        <v>1.69262</v>
      </c>
      <c r="CN88">
        <v>3.4150619999999998</v>
      </c>
      <c r="CO88">
        <v>4.1394690000000001</v>
      </c>
      <c r="CP88">
        <v>3.967943</v>
      </c>
      <c r="CQ88">
        <v>1.8820779999999999</v>
      </c>
      <c r="CR88">
        <v>0.40784500000000001</v>
      </c>
      <c r="CS88">
        <v>2.6929340000000002</v>
      </c>
      <c r="CT88">
        <v>0</v>
      </c>
      <c r="CU88">
        <v>0</v>
      </c>
      <c r="CV88">
        <v>0</v>
      </c>
      <c r="CW88">
        <v>1.1584159999999999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74.387692000000001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283.64319</v>
      </c>
      <c r="L89">
        <v>254.864799</v>
      </c>
      <c r="M89">
        <v>45.492224</v>
      </c>
      <c r="N89">
        <v>116.300511</v>
      </c>
      <c r="O89">
        <v>121.91118</v>
      </c>
      <c r="P89">
        <v>136.88151099999999</v>
      </c>
      <c r="Q89">
        <v>0</v>
      </c>
      <c r="R89">
        <v>11.862525</v>
      </c>
      <c r="S89">
        <v>13.549942</v>
      </c>
      <c r="T89">
        <v>0</v>
      </c>
      <c r="U89">
        <v>336.377002</v>
      </c>
      <c r="V89">
        <v>7.6794880000000001</v>
      </c>
      <c r="W89">
        <v>24.639115</v>
      </c>
      <c r="X89">
        <v>75.347387999999995</v>
      </c>
      <c r="Y89">
        <v>0</v>
      </c>
      <c r="Z89">
        <v>6.3172079999999999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8.7358259999999994</v>
      </c>
      <c r="AG89">
        <v>41.699471000000003</v>
      </c>
      <c r="AH89">
        <v>0</v>
      </c>
      <c r="AI89">
        <v>0</v>
      </c>
      <c r="AJ89">
        <v>0</v>
      </c>
      <c r="AK89">
        <v>51.837192999999999</v>
      </c>
      <c r="AL89">
        <v>2.4641139999999999</v>
      </c>
      <c r="AM89">
        <v>0</v>
      </c>
      <c r="AN89">
        <v>0.69295700000000005</v>
      </c>
      <c r="AO89">
        <v>0</v>
      </c>
      <c r="AP89">
        <v>4.3216460000000003</v>
      </c>
      <c r="AQ89">
        <v>0</v>
      </c>
      <c r="AR89">
        <v>19.154620999999999</v>
      </c>
      <c r="AS89">
        <v>10.373106</v>
      </c>
      <c r="AT89">
        <v>14.455416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73.876919000000001</v>
      </c>
      <c r="BA89">
        <f t="shared" si="4"/>
        <v>1662.4773520000001</v>
      </c>
      <c r="BD89">
        <v>5.14</v>
      </c>
      <c r="BE89">
        <v>1.85</v>
      </c>
      <c r="BF89">
        <v>2.73</v>
      </c>
      <c r="BG89">
        <v>1.73</v>
      </c>
      <c r="BH89">
        <v>6.07</v>
      </c>
      <c r="BI89">
        <v>1.32</v>
      </c>
      <c r="BJ89">
        <v>0.84</v>
      </c>
      <c r="BK89">
        <v>1.82</v>
      </c>
      <c r="BL89">
        <v>1.01</v>
      </c>
      <c r="BM89">
        <v>0.17</v>
      </c>
      <c r="BN89">
        <v>3.39</v>
      </c>
      <c r="BO89">
        <v>3.63</v>
      </c>
      <c r="BP89">
        <v>0.25</v>
      </c>
      <c r="BQ89">
        <v>1.93</v>
      </c>
      <c r="BR89">
        <v>1.05</v>
      </c>
      <c r="BS89">
        <v>1.57</v>
      </c>
      <c r="BT89">
        <v>2.8621780000000001</v>
      </c>
      <c r="BU89">
        <v>1.2935840000000001</v>
      </c>
      <c r="BV89">
        <v>1.94489</v>
      </c>
      <c r="BW89">
        <v>1.872525</v>
      </c>
      <c r="BX89">
        <v>0.94432000000000005</v>
      </c>
      <c r="BY89">
        <v>2.587167</v>
      </c>
      <c r="BZ89">
        <v>1.2797860000000001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5.0501519999999998</v>
      </c>
      <c r="CK89">
        <v>1.8027949999999999</v>
      </c>
      <c r="CL89">
        <v>0.93392799999999998</v>
      </c>
      <c r="CM89">
        <v>1.69262</v>
      </c>
      <c r="CN89">
        <v>3.4150619999999998</v>
      </c>
      <c r="CO89">
        <v>3.7255219999999998</v>
      </c>
      <c r="CP89">
        <v>3.8311169999999999</v>
      </c>
      <c r="CQ89">
        <v>1.8820779999999999</v>
      </c>
      <c r="CR89">
        <v>0.40784500000000001</v>
      </c>
      <c r="CS89">
        <v>2.6929340000000002</v>
      </c>
      <c r="CT89">
        <v>0</v>
      </c>
      <c r="CU89">
        <v>0</v>
      </c>
      <c r="CV89">
        <v>0</v>
      </c>
      <c r="CW89">
        <v>1.1584159999999999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73.876919000000001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283.64319</v>
      </c>
      <c r="L90">
        <v>254.864799</v>
      </c>
      <c r="M90">
        <v>45.492224</v>
      </c>
      <c r="N90">
        <v>116.300511</v>
      </c>
      <c r="O90">
        <v>121.91118</v>
      </c>
      <c r="P90">
        <v>136.88151099999999</v>
      </c>
      <c r="Q90">
        <v>0</v>
      </c>
      <c r="R90">
        <v>11.862525</v>
      </c>
      <c r="S90">
        <v>13.549942</v>
      </c>
      <c r="T90">
        <v>0</v>
      </c>
      <c r="U90">
        <v>336.377002</v>
      </c>
      <c r="V90">
        <v>7.6794880000000001</v>
      </c>
      <c r="W90">
        <v>24.639115</v>
      </c>
      <c r="X90">
        <v>75.347387999999995</v>
      </c>
      <c r="Y90">
        <v>0</v>
      </c>
      <c r="Z90">
        <v>6.3172079999999999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8.7358259999999994</v>
      </c>
      <c r="AG90">
        <v>41.699471000000003</v>
      </c>
      <c r="AH90">
        <v>0</v>
      </c>
      <c r="AI90">
        <v>0</v>
      </c>
      <c r="AJ90">
        <v>0</v>
      </c>
      <c r="AK90">
        <v>51.837192999999999</v>
      </c>
      <c r="AL90">
        <v>2.4641139999999999</v>
      </c>
      <c r="AM90">
        <v>0</v>
      </c>
      <c r="AN90">
        <v>0.69295700000000005</v>
      </c>
      <c r="AO90">
        <v>0</v>
      </c>
      <c r="AP90">
        <v>4.3216460000000003</v>
      </c>
      <c r="AQ90">
        <v>0</v>
      </c>
      <c r="AR90">
        <v>19.154620999999999</v>
      </c>
      <c r="AS90">
        <v>10.373106</v>
      </c>
      <c r="AT90">
        <v>14.455416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73.462971999999993</v>
      </c>
      <c r="BA90">
        <f t="shared" si="4"/>
        <v>1662.0634050000001</v>
      </c>
      <c r="BD90">
        <v>5.14</v>
      </c>
      <c r="BE90">
        <v>1.85</v>
      </c>
      <c r="BF90">
        <v>2.73</v>
      </c>
      <c r="BG90">
        <v>1.73</v>
      </c>
      <c r="BH90">
        <v>6.07</v>
      </c>
      <c r="BI90">
        <v>1.32</v>
      </c>
      <c r="BJ90">
        <v>0.84</v>
      </c>
      <c r="BK90">
        <v>1.82</v>
      </c>
      <c r="BL90">
        <v>1.01</v>
      </c>
      <c r="BM90">
        <v>0.17</v>
      </c>
      <c r="BN90">
        <v>3.39</v>
      </c>
      <c r="BO90">
        <v>3.63</v>
      </c>
      <c r="BP90">
        <v>0.25</v>
      </c>
      <c r="BQ90">
        <v>1.93</v>
      </c>
      <c r="BR90">
        <v>1.05</v>
      </c>
      <c r="BS90">
        <v>1.57</v>
      </c>
      <c r="BT90">
        <v>2.8621780000000001</v>
      </c>
      <c r="BU90">
        <v>1.2935840000000001</v>
      </c>
      <c r="BV90">
        <v>1.94489</v>
      </c>
      <c r="BW90">
        <v>1.872525</v>
      </c>
      <c r="BX90">
        <v>0.94432000000000005</v>
      </c>
      <c r="BY90">
        <v>2.587167</v>
      </c>
      <c r="BZ90">
        <v>1.2797860000000001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5.0501519999999998</v>
      </c>
      <c r="CK90">
        <v>1.8027949999999999</v>
      </c>
      <c r="CL90">
        <v>0.93392799999999998</v>
      </c>
      <c r="CM90">
        <v>1.69262</v>
      </c>
      <c r="CN90">
        <v>3.4150619999999998</v>
      </c>
      <c r="CO90">
        <v>3.3115749999999999</v>
      </c>
      <c r="CP90">
        <v>3.8311169999999999</v>
      </c>
      <c r="CQ90">
        <v>1.8820779999999999</v>
      </c>
      <c r="CR90">
        <v>0.40784500000000001</v>
      </c>
      <c r="CS90">
        <v>2.6929340000000002</v>
      </c>
      <c r="CT90">
        <v>0</v>
      </c>
      <c r="CU90">
        <v>0</v>
      </c>
      <c r="CV90">
        <v>0</v>
      </c>
      <c r="CW90">
        <v>1.1584159999999999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73.462971999999993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283.64319</v>
      </c>
      <c r="L91">
        <v>254.864799</v>
      </c>
      <c r="M91">
        <v>45.492224</v>
      </c>
      <c r="N91">
        <v>116.300511</v>
      </c>
      <c r="O91">
        <v>121.91118</v>
      </c>
      <c r="P91">
        <v>136.88151099999999</v>
      </c>
      <c r="Q91">
        <v>0</v>
      </c>
      <c r="R91">
        <v>11.862525</v>
      </c>
      <c r="S91">
        <v>13.549942</v>
      </c>
      <c r="T91">
        <v>0</v>
      </c>
      <c r="U91">
        <v>336.377002</v>
      </c>
      <c r="V91">
        <v>7.6794880000000001</v>
      </c>
      <c r="W91">
        <v>24.639115</v>
      </c>
      <c r="X91">
        <v>75.347387999999995</v>
      </c>
      <c r="Y91">
        <v>0</v>
      </c>
      <c r="Z91">
        <v>6.3172079999999999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8.7358259999999994</v>
      </c>
      <c r="AG91">
        <v>41.699471000000003</v>
      </c>
      <c r="AH91">
        <v>0</v>
      </c>
      <c r="AI91">
        <v>0</v>
      </c>
      <c r="AJ91">
        <v>0</v>
      </c>
      <c r="AK91">
        <v>51.837192999999999</v>
      </c>
      <c r="AL91">
        <v>2.4641139999999999</v>
      </c>
      <c r="AM91">
        <v>0</v>
      </c>
      <c r="AN91">
        <v>0.69295700000000005</v>
      </c>
      <c r="AO91">
        <v>0</v>
      </c>
      <c r="AP91">
        <v>4.3216460000000003</v>
      </c>
      <c r="AQ91">
        <v>0</v>
      </c>
      <c r="AR91">
        <v>12.769747000000001</v>
      </c>
      <c r="AS91">
        <v>10.373106</v>
      </c>
      <c r="AT91">
        <v>14.455416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73.209025000000011</v>
      </c>
      <c r="BA91">
        <f t="shared" si="4"/>
        <v>1655.4245840000003</v>
      </c>
      <c r="BD91">
        <v>5.14</v>
      </c>
      <c r="BE91">
        <v>1.85</v>
      </c>
      <c r="BF91">
        <v>2.82</v>
      </c>
      <c r="BG91">
        <v>1.73</v>
      </c>
      <c r="BH91">
        <v>6.07</v>
      </c>
      <c r="BI91">
        <v>1.37</v>
      </c>
      <c r="BJ91">
        <v>0.86</v>
      </c>
      <c r="BK91">
        <v>1.82</v>
      </c>
      <c r="BL91">
        <v>1.01</v>
      </c>
      <c r="BM91">
        <v>0.17</v>
      </c>
      <c r="BN91">
        <v>3.39</v>
      </c>
      <c r="BO91">
        <v>3.63</v>
      </c>
      <c r="BP91">
        <v>0.25</v>
      </c>
      <c r="BQ91">
        <v>1.93</v>
      </c>
      <c r="BR91">
        <v>1.05</v>
      </c>
      <c r="BS91">
        <v>1.57</v>
      </c>
      <c r="BT91">
        <v>2.8621780000000001</v>
      </c>
      <c r="BU91">
        <v>1.2935840000000001</v>
      </c>
      <c r="BV91">
        <v>1.94489</v>
      </c>
      <c r="BW91">
        <v>1.872525</v>
      </c>
      <c r="BX91">
        <v>0.94432000000000005</v>
      </c>
      <c r="BY91">
        <v>2.587167</v>
      </c>
      <c r="BZ91">
        <v>1.2797860000000001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5.0501519999999998</v>
      </c>
      <c r="CK91">
        <v>1.8027949999999999</v>
      </c>
      <c r="CL91">
        <v>0.93392799999999998</v>
      </c>
      <c r="CM91">
        <v>1.69262</v>
      </c>
      <c r="CN91">
        <v>3.4150619999999998</v>
      </c>
      <c r="CO91">
        <v>2.8976280000000001</v>
      </c>
      <c r="CP91">
        <v>3.8311169999999999</v>
      </c>
      <c r="CQ91">
        <v>1.8820779999999999</v>
      </c>
      <c r="CR91">
        <v>0.40784500000000001</v>
      </c>
      <c r="CS91">
        <v>2.6929340000000002</v>
      </c>
      <c r="CT91">
        <v>0</v>
      </c>
      <c r="CU91">
        <v>0</v>
      </c>
      <c r="CV91">
        <v>0</v>
      </c>
      <c r="CW91">
        <v>1.1584159999999999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73.209025000000011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283.64319</v>
      </c>
      <c r="L92">
        <v>254.864799</v>
      </c>
      <c r="M92">
        <v>45.492224</v>
      </c>
      <c r="N92">
        <v>116.300511</v>
      </c>
      <c r="O92">
        <v>121.91118</v>
      </c>
      <c r="P92">
        <v>136.88151099999999</v>
      </c>
      <c r="Q92">
        <v>0</v>
      </c>
      <c r="R92">
        <v>11.862525</v>
      </c>
      <c r="S92">
        <v>13.549942</v>
      </c>
      <c r="T92">
        <v>0</v>
      </c>
      <c r="U92">
        <v>336.377002</v>
      </c>
      <c r="V92">
        <v>7.6794880000000001</v>
      </c>
      <c r="W92">
        <v>24.639115</v>
      </c>
      <c r="X92">
        <v>75.347387999999995</v>
      </c>
      <c r="Y92">
        <v>0</v>
      </c>
      <c r="Z92">
        <v>6.3172079999999999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8.7358259999999994</v>
      </c>
      <c r="AG92">
        <v>41.699471000000003</v>
      </c>
      <c r="AH92">
        <v>0</v>
      </c>
      <c r="AI92">
        <v>0</v>
      </c>
      <c r="AJ92">
        <v>0</v>
      </c>
      <c r="AK92">
        <v>51.837192999999999</v>
      </c>
      <c r="AL92">
        <v>2.4641139999999999</v>
      </c>
      <c r="AM92">
        <v>0</v>
      </c>
      <c r="AN92">
        <v>0.69295700000000005</v>
      </c>
      <c r="AO92">
        <v>0</v>
      </c>
      <c r="AP92">
        <v>4.3216460000000003</v>
      </c>
      <c r="AQ92">
        <v>0</v>
      </c>
      <c r="AR92">
        <v>12.769747000000001</v>
      </c>
      <c r="AS92">
        <v>10.373106</v>
      </c>
      <c r="AT92">
        <v>14.455416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72.355937999999995</v>
      </c>
      <c r="BA92">
        <f t="shared" si="4"/>
        <v>1654.5714970000001</v>
      </c>
      <c r="BD92">
        <v>5.14</v>
      </c>
      <c r="BE92">
        <v>1.85</v>
      </c>
      <c r="BF92">
        <v>2.85</v>
      </c>
      <c r="BG92">
        <v>1.73</v>
      </c>
      <c r="BH92">
        <v>6.07</v>
      </c>
      <c r="BI92">
        <v>1.37</v>
      </c>
      <c r="BJ92">
        <v>0.86</v>
      </c>
      <c r="BK92">
        <v>1.82</v>
      </c>
      <c r="BL92">
        <v>1.01</v>
      </c>
      <c r="BM92">
        <v>0.17</v>
      </c>
      <c r="BN92">
        <v>3.39</v>
      </c>
      <c r="BO92">
        <v>3.63</v>
      </c>
      <c r="BP92">
        <v>0.25</v>
      </c>
      <c r="BQ92">
        <v>1.93</v>
      </c>
      <c r="BR92">
        <v>1.05</v>
      </c>
      <c r="BS92">
        <v>1.57</v>
      </c>
      <c r="BT92">
        <v>2.8621780000000001</v>
      </c>
      <c r="BU92">
        <v>1.2935840000000001</v>
      </c>
      <c r="BV92">
        <v>1.94489</v>
      </c>
      <c r="BW92">
        <v>1.872525</v>
      </c>
      <c r="BX92">
        <v>0.94432000000000005</v>
      </c>
      <c r="BY92">
        <v>2.587167</v>
      </c>
      <c r="BZ92">
        <v>1.2797860000000001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5.0501519999999998</v>
      </c>
      <c r="CK92">
        <v>1.8027949999999999</v>
      </c>
      <c r="CL92">
        <v>0.93392799999999998</v>
      </c>
      <c r="CM92">
        <v>1.69262</v>
      </c>
      <c r="CN92">
        <v>3.4150619999999998</v>
      </c>
      <c r="CO92">
        <v>2.0145409999999999</v>
      </c>
      <c r="CP92">
        <v>3.8311169999999999</v>
      </c>
      <c r="CQ92">
        <v>1.8820779999999999</v>
      </c>
      <c r="CR92">
        <v>0.40784500000000001</v>
      </c>
      <c r="CS92">
        <v>2.6929340000000002</v>
      </c>
      <c r="CT92">
        <v>0</v>
      </c>
      <c r="CU92">
        <v>0</v>
      </c>
      <c r="CV92">
        <v>0</v>
      </c>
      <c r="CW92">
        <v>1.1584159999999999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72.355937999999995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283.64319</v>
      </c>
      <c r="L93">
        <v>254.864799</v>
      </c>
      <c r="M93">
        <v>45.492224</v>
      </c>
      <c r="N93">
        <v>116.300511</v>
      </c>
      <c r="O93">
        <v>121.91118</v>
      </c>
      <c r="P93">
        <v>136.88151099999999</v>
      </c>
      <c r="Q93">
        <v>0</v>
      </c>
      <c r="R93">
        <v>11.862525</v>
      </c>
      <c r="S93">
        <v>13.549942</v>
      </c>
      <c r="T93">
        <v>0</v>
      </c>
      <c r="U93">
        <v>336.377002</v>
      </c>
      <c r="V93">
        <v>7.6794880000000001</v>
      </c>
      <c r="W93">
        <v>24.639115</v>
      </c>
      <c r="X93">
        <v>75.347387999999995</v>
      </c>
      <c r="Y93">
        <v>0</v>
      </c>
      <c r="Z93">
        <v>6.3172079999999999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8.7358259999999994</v>
      </c>
      <c r="AG93">
        <v>41.699471000000003</v>
      </c>
      <c r="AH93">
        <v>0</v>
      </c>
      <c r="AI93">
        <v>0</v>
      </c>
      <c r="AJ93">
        <v>0</v>
      </c>
      <c r="AK93">
        <v>51.837192999999999</v>
      </c>
      <c r="AL93">
        <v>2.4641139999999999</v>
      </c>
      <c r="AM93">
        <v>0</v>
      </c>
      <c r="AN93">
        <v>0.69295700000000005</v>
      </c>
      <c r="AO93">
        <v>0.113355</v>
      </c>
      <c r="AP93">
        <v>4.3216460000000003</v>
      </c>
      <c r="AQ93">
        <v>0</v>
      </c>
      <c r="AR93">
        <v>12.769747000000001</v>
      </c>
      <c r="AS93">
        <v>10.373106</v>
      </c>
      <c r="AT93">
        <v>13.184609999999999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72.355937999999995</v>
      </c>
      <c r="BA93">
        <f t="shared" si="4"/>
        <v>1653.4140460000001</v>
      </c>
      <c r="BD93">
        <v>5.14</v>
      </c>
      <c r="BE93">
        <v>1.85</v>
      </c>
      <c r="BF93">
        <v>2.85</v>
      </c>
      <c r="BG93">
        <v>1.73</v>
      </c>
      <c r="BH93">
        <v>6.07</v>
      </c>
      <c r="BI93">
        <v>1.37</v>
      </c>
      <c r="BJ93">
        <v>0.86</v>
      </c>
      <c r="BK93">
        <v>1.82</v>
      </c>
      <c r="BL93">
        <v>1.01</v>
      </c>
      <c r="BM93">
        <v>0.17</v>
      </c>
      <c r="BN93">
        <v>3.39</v>
      </c>
      <c r="BO93">
        <v>3.63</v>
      </c>
      <c r="BP93">
        <v>0.25</v>
      </c>
      <c r="BQ93">
        <v>1.93</v>
      </c>
      <c r="BR93">
        <v>1.05</v>
      </c>
      <c r="BS93">
        <v>1.57</v>
      </c>
      <c r="BT93">
        <v>2.8621780000000001</v>
      </c>
      <c r="BU93">
        <v>1.2935840000000001</v>
      </c>
      <c r="BV93">
        <v>1.94489</v>
      </c>
      <c r="BW93">
        <v>1.872525</v>
      </c>
      <c r="BX93">
        <v>0.94432000000000005</v>
      </c>
      <c r="BY93">
        <v>2.587167</v>
      </c>
      <c r="BZ93">
        <v>1.2797860000000001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5.0501519999999998</v>
      </c>
      <c r="CK93">
        <v>1.8027949999999999</v>
      </c>
      <c r="CL93">
        <v>0.93392799999999998</v>
      </c>
      <c r="CM93">
        <v>1.69262</v>
      </c>
      <c r="CN93">
        <v>3.4150619999999998</v>
      </c>
      <c r="CO93">
        <v>2.0145409999999999</v>
      </c>
      <c r="CP93">
        <v>3.8311169999999999</v>
      </c>
      <c r="CQ93">
        <v>1.8820779999999999</v>
      </c>
      <c r="CR93">
        <v>0.40784500000000001</v>
      </c>
      <c r="CS93">
        <v>2.6929340000000002</v>
      </c>
      <c r="CT93">
        <v>0</v>
      </c>
      <c r="CU93">
        <v>0</v>
      </c>
      <c r="CV93">
        <v>0</v>
      </c>
      <c r="CW93">
        <v>1.1584159999999999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72.355937999999995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283.64319</v>
      </c>
      <c r="L94">
        <v>254.864799</v>
      </c>
      <c r="M94">
        <v>45.492224</v>
      </c>
      <c r="N94">
        <v>116.300511</v>
      </c>
      <c r="O94">
        <v>121.91118</v>
      </c>
      <c r="P94">
        <v>136.88151099999999</v>
      </c>
      <c r="Q94">
        <v>0</v>
      </c>
      <c r="R94">
        <v>11.862525</v>
      </c>
      <c r="S94">
        <v>13.549942</v>
      </c>
      <c r="T94">
        <v>0</v>
      </c>
      <c r="U94">
        <v>336.377002</v>
      </c>
      <c r="V94">
        <v>7.6794880000000001</v>
      </c>
      <c r="W94">
        <v>24.639115</v>
      </c>
      <c r="X94">
        <v>75.347387999999995</v>
      </c>
      <c r="Y94">
        <v>0</v>
      </c>
      <c r="Z94">
        <v>6.3172079999999999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8.7358259999999994</v>
      </c>
      <c r="AG94">
        <v>41.699471000000003</v>
      </c>
      <c r="AH94">
        <v>0</v>
      </c>
      <c r="AI94">
        <v>0</v>
      </c>
      <c r="AJ94">
        <v>0</v>
      </c>
      <c r="AK94">
        <v>51.837192999999999</v>
      </c>
      <c r="AL94">
        <v>2.4641139999999999</v>
      </c>
      <c r="AM94">
        <v>0</v>
      </c>
      <c r="AN94">
        <v>0.69295700000000005</v>
      </c>
      <c r="AO94">
        <v>0.25221399999999999</v>
      </c>
      <c r="AP94">
        <v>4.3216460000000003</v>
      </c>
      <c r="AQ94">
        <v>0</v>
      </c>
      <c r="AR94">
        <v>12.769747000000001</v>
      </c>
      <c r="AS94">
        <v>10.373106</v>
      </c>
      <c r="AT94">
        <v>14.455416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72.305938000000012</v>
      </c>
      <c r="BA94">
        <f t="shared" si="4"/>
        <v>1654.7737110000003</v>
      </c>
      <c r="BD94">
        <v>5.14</v>
      </c>
      <c r="BE94">
        <v>1.85</v>
      </c>
      <c r="BF94">
        <v>2.85</v>
      </c>
      <c r="BG94">
        <v>1.73</v>
      </c>
      <c r="BH94">
        <v>6.07</v>
      </c>
      <c r="BI94">
        <v>1.33</v>
      </c>
      <c r="BJ94">
        <v>0.85</v>
      </c>
      <c r="BK94">
        <v>1.82</v>
      </c>
      <c r="BL94">
        <v>1.01</v>
      </c>
      <c r="BM94">
        <v>0.17</v>
      </c>
      <c r="BN94">
        <v>3.39</v>
      </c>
      <c r="BO94">
        <v>3.63</v>
      </c>
      <c r="BP94">
        <v>0.25</v>
      </c>
      <c r="BQ94">
        <v>1.93</v>
      </c>
      <c r="BR94">
        <v>1.05</v>
      </c>
      <c r="BS94">
        <v>1.57</v>
      </c>
      <c r="BT94">
        <v>2.8621780000000001</v>
      </c>
      <c r="BU94">
        <v>1.2935840000000001</v>
      </c>
      <c r="BV94">
        <v>1.94489</v>
      </c>
      <c r="BW94">
        <v>1.872525</v>
      </c>
      <c r="BX94">
        <v>0.94432000000000005</v>
      </c>
      <c r="BY94">
        <v>2.587167</v>
      </c>
      <c r="BZ94">
        <v>1.2797860000000001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5.0501519999999998</v>
      </c>
      <c r="CK94">
        <v>1.8027949999999999</v>
      </c>
      <c r="CL94">
        <v>0.93392799999999998</v>
      </c>
      <c r="CM94">
        <v>1.69262</v>
      </c>
      <c r="CN94">
        <v>3.4150619999999998</v>
      </c>
      <c r="CO94">
        <v>2.0145409999999999</v>
      </c>
      <c r="CP94">
        <v>3.8311169999999999</v>
      </c>
      <c r="CQ94">
        <v>1.8820779999999999</v>
      </c>
      <c r="CR94">
        <v>0.40784500000000001</v>
      </c>
      <c r="CS94">
        <v>2.6929340000000002</v>
      </c>
      <c r="CT94">
        <v>0</v>
      </c>
      <c r="CU94">
        <v>0</v>
      </c>
      <c r="CV94">
        <v>0</v>
      </c>
      <c r="CW94">
        <v>1.1584159999999999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72.305938000000012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283.64319</v>
      </c>
      <c r="L95">
        <v>254.864799</v>
      </c>
      <c r="M95">
        <v>45.492224</v>
      </c>
      <c r="N95">
        <v>116.300511</v>
      </c>
      <c r="O95">
        <v>121.91118</v>
      </c>
      <c r="P95">
        <v>136.88151099999999</v>
      </c>
      <c r="Q95">
        <v>0</v>
      </c>
      <c r="R95">
        <v>11.862525</v>
      </c>
      <c r="S95">
        <v>13.549942</v>
      </c>
      <c r="T95">
        <v>0</v>
      </c>
      <c r="U95">
        <v>336.377002</v>
      </c>
      <c r="V95">
        <v>7.6794880000000001</v>
      </c>
      <c r="W95">
        <v>21.136785</v>
      </c>
      <c r="X95">
        <v>75.347387999999995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8.7358259999999994</v>
      </c>
      <c r="AG95">
        <v>41.699471000000003</v>
      </c>
      <c r="AH95">
        <v>0</v>
      </c>
      <c r="AI95">
        <v>0</v>
      </c>
      <c r="AJ95">
        <v>0</v>
      </c>
      <c r="AK95">
        <v>51.837192999999999</v>
      </c>
      <c r="AL95">
        <v>2.4641139999999999</v>
      </c>
      <c r="AM95">
        <v>0</v>
      </c>
      <c r="AN95">
        <v>0.69295700000000005</v>
      </c>
      <c r="AO95">
        <v>0</v>
      </c>
      <c r="AP95">
        <v>4.3216460000000003</v>
      </c>
      <c r="AQ95">
        <v>0</v>
      </c>
      <c r="AR95">
        <v>6.3848739999999999</v>
      </c>
      <c r="AS95">
        <v>10.373106</v>
      </c>
      <c r="AT95">
        <v>14.455416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72.305938000000012</v>
      </c>
      <c r="BA95">
        <f t="shared" si="4"/>
        <v>1638.3170860000002</v>
      </c>
      <c r="BD95">
        <v>5.14</v>
      </c>
      <c r="BE95">
        <v>1.85</v>
      </c>
      <c r="BF95">
        <v>2.85</v>
      </c>
      <c r="BG95">
        <v>1.73</v>
      </c>
      <c r="BH95">
        <v>6.07</v>
      </c>
      <c r="BI95">
        <v>1.33</v>
      </c>
      <c r="BJ95">
        <v>0.85</v>
      </c>
      <c r="BK95">
        <v>1.82</v>
      </c>
      <c r="BL95">
        <v>1.01</v>
      </c>
      <c r="BM95">
        <v>0.17</v>
      </c>
      <c r="BN95">
        <v>3.39</v>
      </c>
      <c r="BO95">
        <v>3.63</v>
      </c>
      <c r="BP95">
        <v>0.25</v>
      </c>
      <c r="BQ95">
        <v>1.93</v>
      </c>
      <c r="BR95">
        <v>1.05</v>
      </c>
      <c r="BS95">
        <v>1.57</v>
      </c>
      <c r="BT95">
        <v>2.8621780000000001</v>
      </c>
      <c r="BU95">
        <v>1.2935840000000001</v>
      </c>
      <c r="BV95">
        <v>1.94489</v>
      </c>
      <c r="BW95">
        <v>1.872525</v>
      </c>
      <c r="BX95">
        <v>0.94432000000000005</v>
      </c>
      <c r="BY95">
        <v>2.587167</v>
      </c>
      <c r="BZ95">
        <v>1.2797860000000001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5.0501519999999998</v>
      </c>
      <c r="CK95">
        <v>1.8027949999999999</v>
      </c>
      <c r="CL95">
        <v>0.93392799999999998</v>
      </c>
      <c r="CM95">
        <v>1.69262</v>
      </c>
      <c r="CN95">
        <v>3.4150619999999998</v>
      </c>
      <c r="CO95">
        <v>2.0145409999999999</v>
      </c>
      <c r="CP95">
        <v>3.8311169999999999</v>
      </c>
      <c r="CQ95">
        <v>1.8820779999999999</v>
      </c>
      <c r="CR95">
        <v>0.40784500000000001</v>
      </c>
      <c r="CS95">
        <v>2.6929340000000002</v>
      </c>
      <c r="CT95">
        <v>0</v>
      </c>
      <c r="CU95">
        <v>0</v>
      </c>
      <c r="CV95">
        <v>0</v>
      </c>
      <c r="CW95">
        <v>1.1584159999999999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72.305938000000012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283.64319</v>
      </c>
      <c r="L96">
        <v>254.864799</v>
      </c>
      <c r="M96">
        <v>45.492224</v>
      </c>
      <c r="N96">
        <v>116.300511</v>
      </c>
      <c r="O96">
        <v>121.91118</v>
      </c>
      <c r="P96">
        <v>136.88151099999999</v>
      </c>
      <c r="Q96">
        <v>0</v>
      </c>
      <c r="R96">
        <v>11.862525</v>
      </c>
      <c r="S96">
        <v>13.549942</v>
      </c>
      <c r="T96">
        <v>0</v>
      </c>
      <c r="U96">
        <v>336.377002</v>
      </c>
      <c r="V96">
        <v>7.6794880000000001</v>
      </c>
      <c r="W96">
        <v>21.136785</v>
      </c>
      <c r="X96">
        <v>75.347387999999995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8.7358259999999994</v>
      </c>
      <c r="AG96">
        <v>41.699471000000003</v>
      </c>
      <c r="AH96">
        <v>0</v>
      </c>
      <c r="AI96">
        <v>0</v>
      </c>
      <c r="AJ96">
        <v>0</v>
      </c>
      <c r="AK96">
        <v>51.837192999999999</v>
      </c>
      <c r="AL96">
        <v>2.4641139999999999</v>
      </c>
      <c r="AM96">
        <v>0</v>
      </c>
      <c r="AN96">
        <v>0.69295700000000005</v>
      </c>
      <c r="AO96">
        <v>0</v>
      </c>
      <c r="AP96">
        <v>4.3216460000000003</v>
      </c>
      <c r="AQ96">
        <v>0</v>
      </c>
      <c r="AR96">
        <v>6.3848739999999999</v>
      </c>
      <c r="AS96">
        <v>10.373106</v>
      </c>
      <c r="AT96">
        <v>14.455416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72.305938000000012</v>
      </c>
      <c r="BA96">
        <f t="shared" si="4"/>
        <v>1638.3170860000002</v>
      </c>
      <c r="BD96">
        <v>5.14</v>
      </c>
      <c r="BE96">
        <v>1.85</v>
      </c>
      <c r="BF96">
        <v>2.85</v>
      </c>
      <c r="BG96">
        <v>1.73</v>
      </c>
      <c r="BH96">
        <v>6.07</v>
      </c>
      <c r="BI96">
        <v>1.33</v>
      </c>
      <c r="BJ96">
        <v>0.85</v>
      </c>
      <c r="BK96">
        <v>1.82</v>
      </c>
      <c r="BL96">
        <v>1.01</v>
      </c>
      <c r="BM96">
        <v>0.17</v>
      </c>
      <c r="BN96">
        <v>3.39</v>
      </c>
      <c r="BO96">
        <v>3.63</v>
      </c>
      <c r="BP96">
        <v>0.25</v>
      </c>
      <c r="BQ96">
        <v>1.93</v>
      </c>
      <c r="BR96">
        <v>1.05</v>
      </c>
      <c r="BS96">
        <v>1.57</v>
      </c>
      <c r="BT96">
        <v>2.8621780000000001</v>
      </c>
      <c r="BU96">
        <v>1.2935840000000001</v>
      </c>
      <c r="BV96">
        <v>1.94489</v>
      </c>
      <c r="BW96">
        <v>1.872525</v>
      </c>
      <c r="BX96">
        <v>0.94432000000000005</v>
      </c>
      <c r="BY96">
        <v>2.587167</v>
      </c>
      <c r="BZ96">
        <v>1.2797860000000001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5.0501519999999998</v>
      </c>
      <c r="CK96">
        <v>1.8027949999999999</v>
      </c>
      <c r="CL96">
        <v>0.93392799999999998</v>
      </c>
      <c r="CM96">
        <v>1.69262</v>
      </c>
      <c r="CN96">
        <v>3.4150619999999998</v>
      </c>
      <c r="CO96">
        <v>2.0145409999999999</v>
      </c>
      <c r="CP96">
        <v>3.8311169999999999</v>
      </c>
      <c r="CQ96">
        <v>1.8820779999999999</v>
      </c>
      <c r="CR96">
        <v>0.40784500000000001</v>
      </c>
      <c r="CS96">
        <v>2.6929340000000002</v>
      </c>
      <c r="CT96">
        <v>0</v>
      </c>
      <c r="CU96">
        <v>0</v>
      </c>
      <c r="CV96">
        <v>0</v>
      </c>
      <c r="CW96">
        <v>1.1584159999999999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72.305938000000012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283.64319</v>
      </c>
      <c r="L97">
        <v>254.864799</v>
      </c>
      <c r="M97">
        <v>45.492224</v>
      </c>
      <c r="N97">
        <v>116.300511</v>
      </c>
      <c r="O97">
        <v>121.91118</v>
      </c>
      <c r="P97">
        <v>136.88151099999999</v>
      </c>
      <c r="Q97">
        <v>0</v>
      </c>
      <c r="R97">
        <v>11.862525</v>
      </c>
      <c r="S97">
        <v>13.549942</v>
      </c>
      <c r="T97">
        <v>0</v>
      </c>
      <c r="U97">
        <v>336.377002</v>
      </c>
      <c r="V97">
        <v>7.6794880000000001</v>
      </c>
      <c r="W97">
        <v>21.136785</v>
      </c>
      <c r="X97">
        <v>75.347387999999995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8.7358259999999994</v>
      </c>
      <c r="AG97">
        <v>41.699471000000003</v>
      </c>
      <c r="AH97">
        <v>0</v>
      </c>
      <c r="AI97">
        <v>0</v>
      </c>
      <c r="AJ97">
        <v>0</v>
      </c>
      <c r="AK97">
        <v>51.837192999999999</v>
      </c>
      <c r="AL97">
        <v>2.4641139999999999</v>
      </c>
      <c r="AM97">
        <v>0</v>
      </c>
      <c r="AN97">
        <v>0.69295700000000005</v>
      </c>
      <c r="AO97">
        <v>0</v>
      </c>
      <c r="AP97">
        <v>4.3216460000000003</v>
      </c>
      <c r="AQ97">
        <v>0</v>
      </c>
      <c r="AR97">
        <v>6.3848739999999999</v>
      </c>
      <c r="AS97">
        <v>10.373106</v>
      </c>
      <c r="AT97">
        <v>14.455416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72.305938000000012</v>
      </c>
      <c r="BA97">
        <f t="shared" si="4"/>
        <v>1638.3170860000002</v>
      </c>
      <c r="BD97">
        <v>5.14</v>
      </c>
      <c r="BE97">
        <v>1.85</v>
      </c>
      <c r="BF97">
        <v>2.85</v>
      </c>
      <c r="BG97">
        <v>1.73</v>
      </c>
      <c r="BH97">
        <v>6.07</v>
      </c>
      <c r="BI97">
        <v>1.33</v>
      </c>
      <c r="BJ97">
        <v>0.85</v>
      </c>
      <c r="BK97">
        <v>1.82</v>
      </c>
      <c r="BL97">
        <v>1.01</v>
      </c>
      <c r="BM97">
        <v>0.17</v>
      </c>
      <c r="BN97">
        <v>3.39</v>
      </c>
      <c r="BO97">
        <v>3.63</v>
      </c>
      <c r="BP97">
        <v>0.25</v>
      </c>
      <c r="BQ97">
        <v>1.93</v>
      </c>
      <c r="BR97">
        <v>1.05</v>
      </c>
      <c r="BS97">
        <v>1.57</v>
      </c>
      <c r="BT97">
        <v>2.8621780000000001</v>
      </c>
      <c r="BU97">
        <v>1.2935840000000001</v>
      </c>
      <c r="BV97">
        <v>1.94489</v>
      </c>
      <c r="BW97">
        <v>1.872525</v>
      </c>
      <c r="BX97">
        <v>0.94432000000000005</v>
      </c>
      <c r="BY97">
        <v>2.587167</v>
      </c>
      <c r="BZ97">
        <v>1.2797860000000001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5.0501519999999998</v>
      </c>
      <c r="CK97">
        <v>1.8027949999999999</v>
      </c>
      <c r="CL97">
        <v>0.93392799999999998</v>
      </c>
      <c r="CM97">
        <v>1.69262</v>
      </c>
      <c r="CN97">
        <v>3.4150619999999998</v>
      </c>
      <c r="CO97">
        <v>2.0145409999999999</v>
      </c>
      <c r="CP97">
        <v>3.8311169999999999</v>
      </c>
      <c r="CQ97">
        <v>1.8820779999999999</v>
      </c>
      <c r="CR97">
        <v>0.40784500000000001</v>
      </c>
      <c r="CS97">
        <v>2.6929340000000002</v>
      </c>
      <c r="CT97">
        <v>0</v>
      </c>
      <c r="CU97">
        <v>0</v>
      </c>
      <c r="CV97">
        <v>0</v>
      </c>
      <c r="CW97">
        <v>1.1584159999999999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72.305938000000012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283.64319</v>
      </c>
      <c r="L98">
        <v>254.864799</v>
      </c>
      <c r="M98">
        <v>45.492224</v>
      </c>
      <c r="N98">
        <v>116.300511</v>
      </c>
      <c r="O98">
        <v>121.91118</v>
      </c>
      <c r="P98">
        <v>136.88151099999999</v>
      </c>
      <c r="Q98">
        <v>0</v>
      </c>
      <c r="R98">
        <v>11.862525</v>
      </c>
      <c r="S98">
        <v>13.549942</v>
      </c>
      <c r="T98">
        <v>0</v>
      </c>
      <c r="U98">
        <v>336.377002</v>
      </c>
      <c r="V98">
        <v>7.6794880000000001</v>
      </c>
      <c r="W98">
        <v>21.136785</v>
      </c>
      <c r="X98">
        <v>75.347387999999995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8.7358259999999994</v>
      </c>
      <c r="AG98">
        <v>41.699471000000003</v>
      </c>
      <c r="AH98">
        <v>0</v>
      </c>
      <c r="AI98">
        <v>0</v>
      </c>
      <c r="AJ98">
        <v>0</v>
      </c>
      <c r="AK98">
        <v>51.837192999999999</v>
      </c>
      <c r="AL98">
        <v>2.4641139999999999</v>
      </c>
      <c r="AM98">
        <v>0</v>
      </c>
      <c r="AN98">
        <v>0.69295700000000005</v>
      </c>
      <c r="AO98">
        <v>0</v>
      </c>
      <c r="AP98">
        <v>4.3216460000000003</v>
      </c>
      <c r="AQ98">
        <v>0</v>
      </c>
      <c r="AR98">
        <v>6.3848739999999999</v>
      </c>
      <c r="AS98">
        <v>10.373106</v>
      </c>
      <c r="AT98">
        <v>14.455416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72.305938000000012</v>
      </c>
      <c r="BA98">
        <f t="shared" si="4"/>
        <v>1638.3170860000002</v>
      </c>
      <c r="BD98">
        <v>5.14</v>
      </c>
      <c r="BE98">
        <v>1.85</v>
      </c>
      <c r="BF98">
        <v>2.85</v>
      </c>
      <c r="BG98">
        <v>1.73</v>
      </c>
      <c r="BH98">
        <v>6.07</v>
      </c>
      <c r="BI98">
        <v>1.33</v>
      </c>
      <c r="BJ98">
        <v>0.85</v>
      </c>
      <c r="BK98">
        <v>1.82</v>
      </c>
      <c r="BL98">
        <v>1.01</v>
      </c>
      <c r="BM98">
        <v>0.17</v>
      </c>
      <c r="BN98">
        <v>3.39</v>
      </c>
      <c r="BO98">
        <v>3.63</v>
      </c>
      <c r="BP98">
        <v>0.25</v>
      </c>
      <c r="BQ98">
        <v>1.93</v>
      </c>
      <c r="BR98">
        <v>1.05</v>
      </c>
      <c r="BS98">
        <v>1.57</v>
      </c>
      <c r="BT98">
        <v>2.8621780000000001</v>
      </c>
      <c r="BU98">
        <v>1.2935840000000001</v>
      </c>
      <c r="BV98">
        <v>1.94489</v>
      </c>
      <c r="BW98">
        <v>1.872525</v>
      </c>
      <c r="BX98">
        <v>0.94432000000000005</v>
      </c>
      <c r="BY98">
        <v>2.587167</v>
      </c>
      <c r="BZ98">
        <v>1.2797860000000001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5.0501519999999998</v>
      </c>
      <c r="CK98">
        <v>1.8027949999999999</v>
      </c>
      <c r="CL98">
        <v>0.93392799999999998</v>
      </c>
      <c r="CM98">
        <v>1.69262</v>
      </c>
      <c r="CN98">
        <v>3.4150619999999998</v>
      </c>
      <c r="CO98">
        <v>2.0145409999999999</v>
      </c>
      <c r="CP98">
        <v>3.8311169999999999</v>
      </c>
      <c r="CQ98">
        <v>1.8820779999999999</v>
      </c>
      <c r="CR98">
        <v>0.40784500000000001</v>
      </c>
      <c r="CS98">
        <v>2.6929340000000002</v>
      </c>
      <c r="CT98">
        <v>0</v>
      </c>
      <c r="CU98">
        <v>0</v>
      </c>
      <c r="CV98">
        <v>0</v>
      </c>
      <c r="CW98">
        <v>1.1584159999999999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72.305938000000012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3.8796974999999998E-4</v>
      </c>
      <c r="E99">
        <f t="shared" si="6"/>
        <v>0</v>
      </c>
      <c r="F99">
        <f t="shared" si="6"/>
        <v>0</v>
      </c>
      <c r="G99">
        <f t="shared" si="6"/>
        <v>8.9972355000000007E-3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7.8705062722499965</v>
      </c>
      <c r="L99">
        <f t="shared" si="6"/>
        <v>5.9068659510000039</v>
      </c>
      <c r="M99">
        <f t="shared" si="6"/>
        <v>1.0163365205000012</v>
      </c>
      <c r="N99">
        <f t="shared" si="6"/>
        <v>2.6887359577499996</v>
      </c>
      <c r="O99">
        <f t="shared" si="6"/>
        <v>2.8180987544999954</v>
      </c>
      <c r="P99">
        <f t="shared" si="6"/>
        <v>3.2471056409999997</v>
      </c>
      <c r="Q99">
        <f t="shared" si="6"/>
        <v>0</v>
      </c>
      <c r="R99">
        <f t="shared" si="6"/>
        <v>0.33667488449999994</v>
      </c>
      <c r="S99">
        <f t="shared" si="6"/>
        <v>0.41133683899999968</v>
      </c>
      <c r="T99">
        <f t="shared" si="6"/>
        <v>0</v>
      </c>
      <c r="U99">
        <f t="shared" si="6"/>
        <v>8.0730480480000093</v>
      </c>
      <c r="V99">
        <f t="shared" si="6"/>
        <v>0.22130501950000006</v>
      </c>
      <c r="W99">
        <f t="shared" si="6"/>
        <v>0.63986958325000043</v>
      </c>
      <c r="X99">
        <f t="shared" si="6"/>
        <v>1.9038193002500026</v>
      </c>
      <c r="Y99">
        <f t="shared" si="6"/>
        <v>0</v>
      </c>
      <c r="Z99">
        <f t="shared" si="6"/>
        <v>6.739017874999996E-2</v>
      </c>
      <c r="AA99">
        <f t="shared" si="6"/>
        <v>0.13756611100000002</v>
      </c>
      <c r="AB99">
        <f t="shared" si="6"/>
        <v>0.16937944900000002</v>
      </c>
      <c r="AC99">
        <f t="shared" si="6"/>
        <v>0.12422573374999997</v>
      </c>
      <c r="AD99">
        <f t="shared" si="6"/>
        <v>0.19663656499999996</v>
      </c>
      <c r="AE99">
        <f t="shared" si="6"/>
        <v>0.32367484725000001</v>
      </c>
      <c r="AF99">
        <f t="shared" si="6"/>
        <v>0.23159644999999979</v>
      </c>
      <c r="AG99">
        <f t="shared" si="6"/>
        <v>1.0007873039999984</v>
      </c>
      <c r="AH99">
        <f t="shared" si="6"/>
        <v>0.7922776054999997</v>
      </c>
      <c r="AI99">
        <f t="shared" si="6"/>
        <v>5.4948324000000014E-2</v>
      </c>
      <c r="AJ99">
        <f t="shared" si="6"/>
        <v>0</v>
      </c>
      <c r="AK99">
        <f t="shared" si="6"/>
        <v>1.2440926319999999</v>
      </c>
      <c r="AL99">
        <f t="shared" si="6"/>
        <v>0.29706574250000017</v>
      </c>
      <c r="AM99">
        <f t="shared" si="6"/>
        <v>0</v>
      </c>
      <c r="AN99">
        <f t="shared" si="6"/>
        <v>1.6630968000000003E-2</v>
      </c>
      <c r="AO99">
        <f t="shared" si="6"/>
        <v>6.8279166250000023E-2</v>
      </c>
      <c r="AP99">
        <f t="shared" si="6"/>
        <v>9.1186723000000067E-2</v>
      </c>
      <c r="AQ99">
        <f t="shared" si="6"/>
        <v>0.46363590049999992</v>
      </c>
      <c r="AR99">
        <f t="shared" si="6"/>
        <v>0.31724840974999979</v>
      </c>
      <c r="AS99">
        <f t="shared" si="6"/>
        <v>0.25744752799999993</v>
      </c>
      <c r="AT99">
        <f t="shared" si="6"/>
        <v>0.33781642100000026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1.8017446337500014</v>
      </c>
      <c r="BA99">
        <f t="shared" si="4"/>
        <v>43.13671866975001</v>
      </c>
      <c r="BD99">
        <f t="shared" ref="BD99:DJ99" si="7">SUM(BD3:BD98)/4000</f>
        <v>0.12267999999999986</v>
      </c>
      <c r="BE99">
        <f t="shared" si="7"/>
        <v>4.4399999999999919E-2</v>
      </c>
      <c r="BF99">
        <f t="shared" si="7"/>
        <v>5.950249999999991E-2</v>
      </c>
      <c r="BG99">
        <f t="shared" si="7"/>
        <v>4.1519999999999967E-2</v>
      </c>
      <c r="BH99">
        <f t="shared" si="7"/>
        <v>0.14568000000000003</v>
      </c>
      <c r="BI99">
        <f t="shared" si="7"/>
        <v>3.2302499999999942E-2</v>
      </c>
      <c r="BJ99">
        <f t="shared" si="7"/>
        <v>2.0492500000000028E-2</v>
      </c>
      <c r="BK99">
        <f t="shared" si="7"/>
        <v>4.2254999999999966E-2</v>
      </c>
      <c r="BL99">
        <f t="shared" si="7"/>
        <v>2.3725000000000038E-2</v>
      </c>
      <c r="BM99">
        <f t="shared" si="7"/>
        <v>3.96E-3</v>
      </c>
      <c r="BN99">
        <f t="shared" si="7"/>
        <v>6.2159999999999931E-2</v>
      </c>
      <c r="BO99">
        <f t="shared" si="7"/>
        <v>8.711999999999992E-2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3.7679999999999908E-2</v>
      </c>
      <c r="BT99">
        <f t="shared" si="7"/>
        <v>6.8692271999999971E-2</v>
      </c>
      <c r="BU99">
        <f t="shared" si="7"/>
        <v>3.1046015999999961E-2</v>
      </c>
      <c r="BV99">
        <f t="shared" si="7"/>
        <v>4.6261341999999997E-2</v>
      </c>
      <c r="BW99">
        <f t="shared" si="7"/>
        <v>4.4940599999999956E-2</v>
      </c>
      <c r="BX99">
        <f t="shared" si="7"/>
        <v>2.2663680000000016E-2</v>
      </c>
      <c r="BY99">
        <f t="shared" si="7"/>
        <v>6.2092007999999893E-2</v>
      </c>
      <c r="BZ99">
        <f t="shared" si="7"/>
        <v>3.0714864000000026E-2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0.12173660550000008</v>
      </c>
      <c r="CK99">
        <f t="shared" si="7"/>
        <v>4.3267080000000062E-2</v>
      </c>
      <c r="CL99">
        <f t="shared" si="7"/>
        <v>2.2414271999999982E-2</v>
      </c>
      <c r="CM99">
        <f t="shared" si="7"/>
        <v>7.4475280000000005E-2</v>
      </c>
      <c r="CN99">
        <f t="shared" si="7"/>
        <v>8.1961487999999957E-2</v>
      </c>
      <c r="CO99">
        <f t="shared" si="7"/>
        <v>9.5007711500000078E-2</v>
      </c>
      <c r="CP99">
        <f t="shared" si="7"/>
        <v>9.7488242000000003E-2</v>
      </c>
      <c r="CQ99">
        <f t="shared" si="7"/>
        <v>4.5169872000000104E-2</v>
      </c>
      <c r="CR99">
        <f t="shared" si="7"/>
        <v>9.7882800000000259E-3</v>
      </c>
      <c r="CS99">
        <f t="shared" si="7"/>
        <v>6.4630416000000065E-2</v>
      </c>
      <c r="CT99">
        <f t="shared" si="7"/>
        <v>2.1998899999999999E-3</v>
      </c>
      <c r="CU99">
        <f t="shared" si="7"/>
        <v>4.0483794999999993E-3</v>
      </c>
      <c r="CV99">
        <f t="shared" si="7"/>
        <v>4.3468512499999995E-3</v>
      </c>
      <c r="CW99">
        <f t="shared" si="7"/>
        <v>2.7801984000000037E-2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1.8017446337500014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122.42</v>
      </c>
      <c r="C3" s="75">
        <v>31.81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70.36</v>
      </c>
      <c r="J3">
        <v>271.10000000000002</v>
      </c>
      <c r="K3">
        <v>100.97</v>
      </c>
      <c r="L3">
        <v>1.71</v>
      </c>
      <c r="M3">
        <v>12.17</v>
      </c>
      <c r="N3" s="135">
        <v>0</v>
      </c>
      <c r="O3" s="135">
        <v>0</v>
      </c>
      <c r="P3" s="135">
        <v>0</v>
      </c>
      <c r="Q3">
        <v>1.76</v>
      </c>
      <c r="R3">
        <v>0</v>
      </c>
      <c r="S3">
        <v>2.04</v>
      </c>
      <c r="T3">
        <v>36.51</v>
      </c>
      <c r="U3">
        <v>12.17</v>
      </c>
      <c r="V3">
        <v>12.17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7.03</v>
      </c>
      <c r="AD3">
        <v>20.399999999999999</v>
      </c>
      <c r="AE3">
        <v>20.399999999999999</v>
      </c>
      <c r="AF3">
        <v>1.74</v>
      </c>
    </row>
    <row r="4" spans="1:32">
      <c r="A4" t="s">
        <v>46</v>
      </c>
      <c r="B4" s="75">
        <v>122.42</v>
      </c>
      <c r="C4" s="75">
        <v>31.81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70.36</v>
      </c>
      <c r="J4">
        <v>231.34</v>
      </c>
      <c r="K4">
        <v>100.97</v>
      </c>
      <c r="L4">
        <v>1.71</v>
      </c>
      <c r="M4">
        <v>12.26</v>
      </c>
      <c r="N4" s="135">
        <v>0</v>
      </c>
      <c r="O4" s="135">
        <v>0</v>
      </c>
      <c r="P4" s="135">
        <v>0</v>
      </c>
      <c r="Q4">
        <v>1.76</v>
      </c>
      <c r="R4">
        <v>0</v>
      </c>
      <c r="S4">
        <v>2.04</v>
      </c>
      <c r="T4">
        <v>36.44</v>
      </c>
      <c r="U4">
        <v>12.15</v>
      </c>
      <c r="V4">
        <v>12.15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6.99</v>
      </c>
      <c r="AD4">
        <v>19.97</v>
      </c>
      <c r="AE4">
        <v>19.97</v>
      </c>
      <c r="AF4">
        <v>1.74</v>
      </c>
    </row>
    <row r="5" spans="1:32">
      <c r="A5" t="s">
        <v>47</v>
      </c>
      <c r="B5" s="75">
        <v>122.42</v>
      </c>
      <c r="C5" s="75">
        <v>31.81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70.36</v>
      </c>
      <c r="J5">
        <v>192.78</v>
      </c>
      <c r="K5">
        <v>72.05</v>
      </c>
      <c r="L5">
        <v>1.71</v>
      </c>
      <c r="M5">
        <v>12.38</v>
      </c>
      <c r="N5" s="135">
        <v>0</v>
      </c>
      <c r="O5" s="135">
        <v>0</v>
      </c>
      <c r="P5" s="135">
        <v>0</v>
      </c>
      <c r="Q5">
        <v>1.76</v>
      </c>
      <c r="R5">
        <v>0</v>
      </c>
      <c r="S5">
        <v>2.04</v>
      </c>
      <c r="T5">
        <v>36.020000000000003</v>
      </c>
      <c r="U5">
        <v>12.01</v>
      </c>
      <c r="V5">
        <v>12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6.94</v>
      </c>
      <c r="AD5">
        <v>19.54</v>
      </c>
      <c r="AE5">
        <v>19.54</v>
      </c>
      <c r="AF5">
        <v>1.74</v>
      </c>
    </row>
    <row r="6" spans="1:32">
      <c r="A6" t="s">
        <v>48</v>
      </c>
      <c r="B6" s="75">
        <v>122.42</v>
      </c>
      <c r="C6" s="75">
        <v>31.81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70.36</v>
      </c>
      <c r="J6">
        <v>149.4</v>
      </c>
      <c r="K6">
        <v>53.01</v>
      </c>
      <c r="L6">
        <v>1.71</v>
      </c>
      <c r="M6">
        <v>12.49</v>
      </c>
      <c r="N6" s="135">
        <v>0</v>
      </c>
      <c r="O6" s="135">
        <v>0</v>
      </c>
      <c r="P6" s="135">
        <v>0</v>
      </c>
      <c r="Q6">
        <v>1.76</v>
      </c>
      <c r="R6">
        <v>0</v>
      </c>
      <c r="S6">
        <v>2.04</v>
      </c>
      <c r="T6">
        <v>35.69</v>
      </c>
      <c r="U6">
        <v>11.9</v>
      </c>
      <c r="V6">
        <v>11.9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6.88</v>
      </c>
      <c r="AD6">
        <v>19.170000000000002</v>
      </c>
      <c r="AE6">
        <v>19.170000000000002</v>
      </c>
      <c r="AF6">
        <v>1.74</v>
      </c>
    </row>
    <row r="7" spans="1:32">
      <c r="A7" t="s">
        <v>49</v>
      </c>
      <c r="B7" s="75">
        <v>122.42</v>
      </c>
      <c r="C7" s="75">
        <v>31.81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70.36</v>
      </c>
      <c r="J7">
        <v>149.4</v>
      </c>
      <c r="K7">
        <v>53.01</v>
      </c>
      <c r="L7">
        <v>1.71</v>
      </c>
      <c r="M7">
        <v>18</v>
      </c>
      <c r="N7" s="135">
        <v>0</v>
      </c>
      <c r="O7" s="135">
        <v>0</v>
      </c>
      <c r="P7" s="135">
        <v>0</v>
      </c>
      <c r="Q7">
        <v>1.76</v>
      </c>
      <c r="R7">
        <v>0</v>
      </c>
      <c r="S7">
        <v>2.04</v>
      </c>
      <c r="T7">
        <v>35.44</v>
      </c>
      <c r="U7">
        <v>11.81</v>
      </c>
      <c r="V7">
        <v>11.83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6.86</v>
      </c>
      <c r="AD7">
        <v>18.739999999999998</v>
      </c>
      <c r="AE7">
        <v>18.739999999999998</v>
      </c>
      <c r="AF7">
        <v>1.74</v>
      </c>
    </row>
    <row r="8" spans="1:32">
      <c r="A8" t="s">
        <v>50</v>
      </c>
      <c r="B8" s="75">
        <v>122.42</v>
      </c>
      <c r="C8" s="75">
        <v>31.81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70.36</v>
      </c>
      <c r="J8">
        <v>149.4</v>
      </c>
      <c r="K8">
        <v>53.01</v>
      </c>
      <c r="L8">
        <v>1.71</v>
      </c>
      <c r="M8">
        <v>17.940000000000001</v>
      </c>
      <c r="N8" s="135">
        <v>0</v>
      </c>
      <c r="O8" s="135">
        <v>0</v>
      </c>
      <c r="P8" s="135">
        <v>0</v>
      </c>
      <c r="Q8">
        <v>1.76</v>
      </c>
      <c r="R8">
        <v>0</v>
      </c>
      <c r="S8">
        <v>2.04</v>
      </c>
      <c r="T8">
        <v>35.15</v>
      </c>
      <c r="U8">
        <v>11.72</v>
      </c>
      <c r="V8">
        <v>11.71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4.93</v>
      </c>
      <c r="AD8">
        <v>18.45</v>
      </c>
      <c r="AE8">
        <v>18.45</v>
      </c>
      <c r="AF8">
        <v>1.74</v>
      </c>
    </row>
    <row r="9" spans="1:32">
      <c r="A9" t="s">
        <v>51</v>
      </c>
      <c r="B9" s="75">
        <v>122.42</v>
      </c>
      <c r="C9" s="75">
        <v>31.81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70.36</v>
      </c>
      <c r="J9">
        <v>149.4</v>
      </c>
      <c r="K9">
        <v>53.01</v>
      </c>
      <c r="L9">
        <v>1.71</v>
      </c>
      <c r="M9">
        <v>17.850000000000001</v>
      </c>
      <c r="N9" s="135">
        <v>0</v>
      </c>
      <c r="O9" s="135">
        <v>0</v>
      </c>
      <c r="P9" s="135">
        <v>0</v>
      </c>
      <c r="Q9">
        <v>1.76</v>
      </c>
      <c r="R9">
        <v>0</v>
      </c>
      <c r="S9">
        <v>2.04</v>
      </c>
      <c r="T9">
        <v>34.9</v>
      </c>
      <c r="U9">
        <v>11.63</v>
      </c>
      <c r="V9">
        <v>11.65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4.93</v>
      </c>
      <c r="AD9">
        <v>14.72</v>
      </c>
      <c r="AE9">
        <v>14.72</v>
      </c>
      <c r="AF9">
        <v>1.74</v>
      </c>
    </row>
    <row r="10" spans="1:32">
      <c r="A10" t="s">
        <v>52</v>
      </c>
      <c r="B10" s="75">
        <v>122.42</v>
      </c>
      <c r="C10" s="75">
        <v>31.81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70.36</v>
      </c>
      <c r="J10">
        <v>149.4</v>
      </c>
      <c r="K10">
        <v>53.01</v>
      </c>
      <c r="L10">
        <v>1.71</v>
      </c>
      <c r="M10">
        <v>17.79</v>
      </c>
      <c r="N10" s="135">
        <v>0</v>
      </c>
      <c r="O10" s="135">
        <v>0</v>
      </c>
      <c r="P10" s="135">
        <v>0</v>
      </c>
      <c r="Q10">
        <v>1.76</v>
      </c>
      <c r="R10">
        <v>0</v>
      </c>
      <c r="S10">
        <v>2.04</v>
      </c>
      <c r="T10">
        <v>27.54</v>
      </c>
      <c r="U10">
        <v>9.18</v>
      </c>
      <c r="V10">
        <v>9.18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4.88</v>
      </c>
      <c r="AD10">
        <v>14.38</v>
      </c>
      <c r="AE10">
        <v>14.38</v>
      </c>
      <c r="AF10">
        <v>1.74</v>
      </c>
    </row>
    <row r="11" spans="1:32">
      <c r="A11" t="s">
        <v>53</v>
      </c>
      <c r="B11" s="75">
        <v>122.42</v>
      </c>
      <c r="C11" s="75">
        <v>31.81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70.36</v>
      </c>
      <c r="J11">
        <v>149.4</v>
      </c>
      <c r="K11">
        <v>53.01</v>
      </c>
      <c r="L11">
        <v>1.71</v>
      </c>
      <c r="M11">
        <v>17.82</v>
      </c>
      <c r="N11" s="135">
        <v>0</v>
      </c>
      <c r="O11" s="135">
        <v>0</v>
      </c>
      <c r="P11" s="135">
        <v>0</v>
      </c>
      <c r="Q11">
        <v>1.76</v>
      </c>
      <c r="R11">
        <v>0</v>
      </c>
      <c r="S11">
        <v>2.04</v>
      </c>
      <c r="T11">
        <v>27.42</v>
      </c>
      <c r="U11">
        <v>9.14</v>
      </c>
      <c r="V11">
        <v>9.14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4.82</v>
      </c>
      <c r="AD11">
        <v>14.66</v>
      </c>
      <c r="AE11">
        <v>14.66</v>
      </c>
      <c r="AF11">
        <v>1.74</v>
      </c>
    </row>
    <row r="12" spans="1:32">
      <c r="A12" t="s">
        <v>54</v>
      </c>
      <c r="B12" s="75">
        <v>122.42</v>
      </c>
      <c r="C12" s="75">
        <v>31.81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70.36</v>
      </c>
      <c r="J12">
        <v>149.4</v>
      </c>
      <c r="K12">
        <v>53.01</v>
      </c>
      <c r="L12">
        <v>1.71</v>
      </c>
      <c r="M12">
        <v>17.82</v>
      </c>
      <c r="N12" s="135">
        <v>0</v>
      </c>
      <c r="O12" s="135">
        <v>0</v>
      </c>
      <c r="P12" s="135">
        <v>0</v>
      </c>
      <c r="Q12">
        <v>1.76</v>
      </c>
      <c r="R12">
        <v>0</v>
      </c>
      <c r="S12">
        <v>2.04</v>
      </c>
      <c r="T12">
        <v>27.22</v>
      </c>
      <c r="U12">
        <v>9.07</v>
      </c>
      <c r="V12">
        <v>9.08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4.7699999999999996</v>
      </c>
      <c r="AD12">
        <v>15.06</v>
      </c>
      <c r="AE12">
        <v>15.06</v>
      </c>
      <c r="AF12">
        <v>1.74</v>
      </c>
    </row>
    <row r="13" spans="1:32">
      <c r="A13" t="s">
        <v>55</v>
      </c>
      <c r="B13" s="75">
        <v>122.42</v>
      </c>
      <c r="C13" s="75">
        <v>31.81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70.36</v>
      </c>
      <c r="J13">
        <v>149.4</v>
      </c>
      <c r="K13">
        <v>53.01</v>
      </c>
      <c r="L13">
        <v>1.71</v>
      </c>
      <c r="M13">
        <v>17.809999999999999</v>
      </c>
      <c r="N13" s="135">
        <v>0</v>
      </c>
      <c r="O13" s="135">
        <v>0</v>
      </c>
      <c r="P13" s="135">
        <v>0</v>
      </c>
      <c r="Q13">
        <v>1.76</v>
      </c>
      <c r="R13">
        <v>0</v>
      </c>
      <c r="S13">
        <v>2.04</v>
      </c>
      <c r="T13">
        <v>27.38</v>
      </c>
      <c r="U13">
        <v>9.1300000000000008</v>
      </c>
      <c r="V13">
        <v>9.1199999999999992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4.74</v>
      </c>
      <c r="AD13">
        <v>15.47</v>
      </c>
      <c r="AE13">
        <v>15.47</v>
      </c>
      <c r="AF13">
        <v>1.74</v>
      </c>
    </row>
    <row r="14" spans="1:32">
      <c r="A14" t="s">
        <v>56</v>
      </c>
      <c r="B14" s="75">
        <v>122.42</v>
      </c>
      <c r="C14" s="75">
        <v>31.81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70.36</v>
      </c>
      <c r="J14">
        <v>149.4</v>
      </c>
      <c r="K14">
        <v>53.01</v>
      </c>
      <c r="L14">
        <v>1.71</v>
      </c>
      <c r="M14">
        <v>17.82</v>
      </c>
      <c r="N14" s="135">
        <v>0</v>
      </c>
      <c r="O14" s="135">
        <v>0</v>
      </c>
      <c r="P14" s="135">
        <v>0</v>
      </c>
      <c r="Q14">
        <v>1.76</v>
      </c>
      <c r="R14">
        <v>0</v>
      </c>
      <c r="S14">
        <v>2.04</v>
      </c>
      <c r="T14">
        <v>27.35</v>
      </c>
      <c r="U14">
        <v>9.1199999999999992</v>
      </c>
      <c r="V14">
        <v>9.11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4.71</v>
      </c>
      <c r="AD14">
        <v>16</v>
      </c>
      <c r="AE14">
        <v>16</v>
      </c>
      <c r="AF14">
        <v>1.74</v>
      </c>
    </row>
    <row r="15" spans="1:32">
      <c r="A15" t="s">
        <v>57</v>
      </c>
      <c r="B15" s="75">
        <v>122.42</v>
      </c>
      <c r="C15" s="75">
        <v>31.81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70.36</v>
      </c>
      <c r="J15">
        <v>149.4</v>
      </c>
      <c r="K15">
        <v>53.01</v>
      </c>
      <c r="L15">
        <v>1.63</v>
      </c>
      <c r="M15">
        <v>17.73</v>
      </c>
      <c r="N15" s="135">
        <v>0</v>
      </c>
      <c r="O15" s="135">
        <v>0</v>
      </c>
      <c r="P15" s="135">
        <v>0</v>
      </c>
      <c r="Q15">
        <v>1.69</v>
      </c>
      <c r="R15">
        <v>0</v>
      </c>
      <c r="S15">
        <v>2.04</v>
      </c>
      <c r="T15">
        <v>27.77</v>
      </c>
      <c r="U15">
        <v>9.26</v>
      </c>
      <c r="V15">
        <v>9.25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4.55</v>
      </c>
      <c r="AD15">
        <v>15.31</v>
      </c>
      <c r="AE15">
        <v>15.31</v>
      </c>
      <c r="AF15">
        <v>1.74</v>
      </c>
    </row>
    <row r="16" spans="1:32">
      <c r="A16" t="s">
        <v>58</v>
      </c>
      <c r="B16" s="75">
        <v>122.42</v>
      </c>
      <c r="C16" s="75">
        <v>31.81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70.36</v>
      </c>
      <c r="J16">
        <v>149.4</v>
      </c>
      <c r="K16">
        <v>53.01</v>
      </c>
      <c r="L16">
        <v>1.63</v>
      </c>
      <c r="M16">
        <v>17.61</v>
      </c>
      <c r="N16" s="135">
        <v>0</v>
      </c>
      <c r="O16" s="135">
        <v>0</v>
      </c>
      <c r="P16" s="135">
        <v>0</v>
      </c>
      <c r="Q16">
        <v>1.69</v>
      </c>
      <c r="R16">
        <v>0</v>
      </c>
      <c r="S16">
        <v>2.04</v>
      </c>
      <c r="T16">
        <v>37.57</v>
      </c>
      <c r="U16">
        <v>12.52</v>
      </c>
      <c r="V16">
        <v>12.53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3.69</v>
      </c>
      <c r="AD16">
        <v>13.55</v>
      </c>
      <c r="AE16">
        <v>13.55</v>
      </c>
      <c r="AF16">
        <v>1.74</v>
      </c>
    </row>
    <row r="17" spans="1:32">
      <c r="A17" t="s">
        <v>59</v>
      </c>
      <c r="B17" s="75">
        <v>122.42</v>
      </c>
      <c r="C17" s="75">
        <v>31.81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70.36</v>
      </c>
      <c r="J17">
        <v>149.4</v>
      </c>
      <c r="K17">
        <v>53.01</v>
      </c>
      <c r="L17">
        <v>1.63</v>
      </c>
      <c r="M17">
        <v>23.38</v>
      </c>
      <c r="N17" s="135">
        <v>0</v>
      </c>
      <c r="O17" s="135">
        <v>0</v>
      </c>
      <c r="P17" s="135">
        <v>0</v>
      </c>
      <c r="Q17">
        <v>1.69</v>
      </c>
      <c r="R17">
        <v>0</v>
      </c>
      <c r="S17">
        <v>2.04</v>
      </c>
      <c r="T17">
        <v>37.29</v>
      </c>
      <c r="U17">
        <v>12.43</v>
      </c>
      <c r="V17">
        <v>12.44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3.66</v>
      </c>
      <c r="AD17">
        <v>13.09</v>
      </c>
      <c r="AE17">
        <v>13.09</v>
      </c>
      <c r="AF17">
        <v>1.74</v>
      </c>
    </row>
    <row r="18" spans="1:32">
      <c r="A18" t="s">
        <v>60</v>
      </c>
      <c r="B18" s="75">
        <v>122.42</v>
      </c>
      <c r="C18" s="75">
        <v>31.81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70.36</v>
      </c>
      <c r="J18">
        <v>149.4</v>
      </c>
      <c r="K18">
        <v>53.01</v>
      </c>
      <c r="L18">
        <v>1.63</v>
      </c>
      <c r="M18">
        <v>23.17</v>
      </c>
      <c r="N18" s="135">
        <v>0</v>
      </c>
      <c r="O18" s="135">
        <v>0</v>
      </c>
      <c r="P18" s="135">
        <v>0</v>
      </c>
      <c r="Q18">
        <v>1.69</v>
      </c>
      <c r="R18">
        <v>0</v>
      </c>
      <c r="S18">
        <v>2.04</v>
      </c>
      <c r="T18">
        <v>37.049999999999997</v>
      </c>
      <c r="U18">
        <v>12.35</v>
      </c>
      <c r="V18">
        <v>12.35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3.62</v>
      </c>
      <c r="AD18">
        <v>12.6</v>
      </c>
      <c r="AE18">
        <v>12.6</v>
      </c>
      <c r="AF18">
        <v>1.74</v>
      </c>
    </row>
    <row r="19" spans="1:32">
      <c r="A19" t="s">
        <v>61</v>
      </c>
      <c r="B19" s="75">
        <v>122.42</v>
      </c>
      <c r="C19" s="75">
        <v>31.81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70.36</v>
      </c>
      <c r="J19">
        <v>149.1</v>
      </c>
      <c r="K19">
        <v>53.01</v>
      </c>
      <c r="L19">
        <v>1.63</v>
      </c>
      <c r="M19">
        <v>13.63</v>
      </c>
      <c r="N19" s="135">
        <v>0</v>
      </c>
      <c r="O19" s="135">
        <v>0</v>
      </c>
      <c r="P19" s="135">
        <v>0</v>
      </c>
      <c r="Q19">
        <v>1.69</v>
      </c>
      <c r="R19">
        <v>0</v>
      </c>
      <c r="S19">
        <v>2.04</v>
      </c>
      <c r="T19">
        <v>36.76</v>
      </c>
      <c r="U19">
        <v>12.25</v>
      </c>
      <c r="V19">
        <v>12.27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3.52</v>
      </c>
      <c r="AD19">
        <v>12.78</v>
      </c>
      <c r="AE19">
        <v>12.78</v>
      </c>
      <c r="AF19">
        <v>1.74</v>
      </c>
    </row>
    <row r="20" spans="1:32">
      <c r="A20" t="s">
        <v>62</v>
      </c>
      <c r="B20" s="75">
        <v>122.42</v>
      </c>
      <c r="C20" s="75">
        <v>31.81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70.36</v>
      </c>
      <c r="J20">
        <v>149.1</v>
      </c>
      <c r="K20">
        <v>53.01</v>
      </c>
      <c r="L20">
        <v>1.63</v>
      </c>
      <c r="M20">
        <v>13.61</v>
      </c>
      <c r="N20" s="135">
        <v>0</v>
      </c>
      <c r="O20" s="135">
        <v>0</v>
      </c>
      <c r="P20" s="135">
        <v>0</v>
      </c>
      <c r="Q20">
        <v>1.69</v>
      </c>
      <c r="R20">
        <v>0</v>
      </c>
      <c r="S20">
        <v>2.04</v>
      </c>
      <c r="T20">
        <v>36.04</v>
      </c>
      <c r="U20">
        <v>12.01</v>
      </c>
      <c r="V20">
        <v>12.03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3.44</v>
      </c>
      <c r="AD20">
        <v>13.01</v>
      </c>
      <c r="AE20">
        <v>13.01</v>
      </c>
      <c r="AF20">
        <v>1.74</v>
      </c>
    </row>
    <row r="21" spans="1:32">
      <c r="A21" t="s">
        <v>63</v>
      </c>
      <c r="B21" s="75">
        <v>122.42</v>
      </c>
      <c r="C21" s="75">
        <v>31.29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70.36</v>
      </c>
      <c r="J21">
        <v>149.1</v>
      </c>
      <c r="K21">
        <v>53.01</v>
      </c>
      <c r="L21">
        <v>1.63</v>
      </c>
      <c r="M21">
        <v>13.67</v>
      </c>
      <c r="N21" s="135">
        <v>0</v>
      </c>
      <c r="O21" s="135">
        <v>0</v>
      </c>
      <c r="P21" s="135">
        <v>0</v>
      </c>
      <c r="Q21">
        <v>1.69</v>
      </c>
      <c r="R21">
        <v>0</v>
      </c>
      <c r="S21">
        <v>2.04</v>
      </c>
      <c r="T21">
        <v>35.83</v>
      </c>
      <c r="U21">
        <v>11.94</v>
      </c>
      <c r="V21">
        <v>11.96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3.39</v>
      </c>
      <c r="AD21">
        <v>21.85</v>
      </c>
      <c r="AE21">
        <v>21.85</v>
      </c>
      <c r="AF21">
        <v>1.74</v>
      </c>
    </row>
    <row r="22" spans="1:32">
      <c r="A22" t="s">
        <v>64</v>
      </c>
      <c r="B22" s="75">
        <v>122.42</v>
      </c>
      <c r="C22" s="75">
        <v>41.45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70.36</v>
      </c>
      <c r="J22">
        <v>149.1</v>
      </c>
      <c r="K22">
        <v>53.01</v>
      </c>
      <c r="L22">
        <v>1.63</v>
      </c>
      <c r="M22">
        <v>13.67</v>
      </c>
      <c r="N22" s="135">
        <v>0</v>
      </c>
      <c r="O22" s="135">
        <v>0</v>
      </c>
      <c r="P22" s="135">
        <v>0</v>
      </c>
      <c r="Q22">
        <v>1.69</v>
      </c>
      <c r="R22">
        <v>0</v>
      </c>
      <c r="S22">
        <v>2.04</v>
      </c>
      <c r="T22">
        <v>35.619999999999997</v>
      </c>
      <c r="U22">
        <v>11.87</v>
      </c>
      <c r="V22">
        <v>11.87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3.41</v>
      </c>
      <c r="AD22">
        <v>21.57</v>
      </c>
      <c r="AE22">
        <v>21.57</v>
      </c>
      <c r="AF22">
        <v>1.74</v>
      </c>
    </row>
    <row r="23" spans="1:32">
      <c r="A23" t="s">
        <v>65</v>
      </c>
      <c r="B23" s="75">
        <v>151.33000000000001</v>
      </c>
      <c r="C23" s="75">
        <v>53.98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70.36</v>
      </c>
      <c r="J23">
        <v>149.1</v>
      </c>
      <c r="K23">
        <v>81.93</v>
      </c>
      <c r="L23">
        <v>1.63</v>
      </c>
      <c r="M23">
        <v>13.78</v>
      </c>
      <c r="N23" s="135">
        <v>0</v>
      </c>
      <c r="O23" s="135">
        <v>0</v>
      </c>
      <c r="P23" s="135">
        <v>0</v>
      </c>
      <c r="Q23">
        <v>1.65</v>
      </c>
      <c r="R23">
        <v>0</v>
      </c>
      <c r="S23">
        <v>2.04</v>
      </c>
      <c r="T23">
        <v>35.58</v>
      </c>
      <c r="U23">
        <v>11.86</v>
      </c>
      <c r="V23">
        <v>11.85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3.45</v>
      </c>
      <c r="AD23">
        <v>21.25</v>
      </c>
      <c r="AE23">
        <v>21.25</v>
      </c>
      <c r="AF23">
        <v>1.74</v>
      </c>
    </row>
    <row r="24" spans="1:32">
      <c r="A24" t="s">
        <v>66</v>
      </c>
      <c r="B24" s="75">
        <v>182.4</v>
      </c>
      <c r="C24" s="75">
        <v>53.98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70.36</v>
      </c>
      <c r="J24">
        <v>149.1</v>
      </c>
      <c r="K24">
        <v>100.97</v>
      </c>
      <c r="L24">
        <v>1.63</v>
      </c>
      <c r="M24">
        <v>13.91</v>
      </c>
      <c r="N24" s="135">
        <v>0</v>
      </c>
      <c r="O24" s="135">
        <v>0</v>
      </c>
      <c r="P24" s="135">
        <v>0</v>
      </c>
      <c r="Q24">
        <v>1.65</v>
      </c>
      <c r="R24">
        <v>0</v>
      </c>
      <c r="S24">
        <v>2.04</v>
      </c>
      <c r="T24">
        <v>35.380000000000003</v>
      </c>
      <c r="U24">
        <v>11.79</v>
      </c>
      <c r="V24">
        <v>11.81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3.37</v>
      </c>
      <c r="AD24">
        <v>21.05</v>
      </c>
      <c r="AE24">
        <v>21.05</v>
      </c>
      <c r="AF24">
        <v>1.74</v>
      </c>
    </row>
    <row r="25" spans="1:32">
      <c r="A25" t="s">
        <v>67</v>
      </c>
      <c r="B25" s="75">
        <v>219.68</v>
      </c>
      <c r="C25" s="75">
        <v>67.39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66.2</v>
      </c>
      <c r="J25">
        <v>149.1</v>
      </c>
      <c r="K25">
        <v>100.97</v>
      </c>
      <c r="L25">
        <v>1.63</v>
      </c>
      <c r="M25">
        <v>7.69</v>
      </c>
      <c r="N25" s="135">
        <v>0</v>
      </c>
      <c r="O25" s="135">
        <v>0</v>
      </c>
      <c r="P25" s="135">
        <v>0</v>
      </c>
      <c r="Q25">
        <v>1.65</v>
      </c>
      <c r="R25">
        <v>0</v>
      </c>
      <c r="S25">
        <v>2.04</v>
      </c>
      <c r="T25">
        <v>34.92</v>
      </c>
      <c r="U25">
        <v>11.64</v>
      </c>
      <c r="V25">
        <v>11.65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3.28</v>
      </c>
      <c r="AD25">
        <v>20.58</v>
      </c>
      <c r="AE25">
        <v>20.58</v>
      </c>
      <c r="AF25">
        <v>1.74</v>
      </c>
    </row>
    <row r="26" spans="1:32">
      <c r="A26" t="s">
        <v>68</v>
      </c>
      <c r="B26" s="75">
        <v>219.68</v>
      </c>
      <c r="C26" s="75">
        <v>67.39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66.2</v>
      </c>
      <c r="J26">
        <v>149.1</v>
      </c>
      <c r="K26">
        <v>100.97</v>
      </c>
      <c r="L26">
        <v>1.63</v>
      </c>
      <c r="M26">
        <v>7.76</v>
      </c>
      <c r="N26" s="135">
        <v>0</v>
      </c>
      <c r="O26" s="135">
        <v>0</v>
      </c>
      <c r="P26" s="135">
        <v>0</v>
      </c>
      <c r="Q26">
        <v>1.65</v>
      </c>
      <c r="R26">
        <v>0</v>
      </c>
      <c r="S26">
        <v>2.04</v>
      </c>
      <c r="T26">
        <v>33.99</v>
      </c>
      <c r="U26">
        <v>11.33</v>
      </c>
      <c r="V26">
        <v>11.33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3.25</v>
      </c>
      <c r="AD26">
        <v>11.96</v>
      </c>
      <c r="AE26">
        <v>11.96</v>
      </c>
      <c r="AF26">
        <v>1.74</v>
      </c>
    </row>
    <row r="27" spans="1:32">
      <c r="A27" t="s">
        <v>69</v>
      </c>
      <c r="B27" s="75">
        <v>260.83</v>
      </c>
      <c r="C27" s="75">
        <v>85.38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66.2</v>
      </c>
      <c r="J27">
        <v>183.14</v>
      </c>
      <c r="K27">
        <v>100.97</v>
      </c>
      <c r="L27">
        <v>1.63</v>
      </c>
      <c r="M27">
        <v>7.8</v>
      </c>
      <c r="N27" s="135">
        <v>0</v>
      </c>
      <c r="O27" s="135">
        <v>0</v>
      </c>
      <c r="P27" s="135">
        <v>0</v>
      </c>
      <c r="Q27">
        <v>1.65</v>
      </c>
      <c r="R27">
        <v>0</v>
      </c>
      <c r="S27">
        <v>2.04</v>
      </c>
      <c r="T27">
        <v>32.880000000000003</v>
      </c>
      <c r="U27">
        <v>10.96</v>
      </c>
      <c r="V27">
        <v>10.96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3.24</v>
      </c>
      <c r="AD27">
        <v>11.82</v>
      </c>
      <c r="AE27">
        <v>11.82</v>
      </c>
      <c r="AF27">
        <v>1.74</v>
      </c>
    </row>
    <row r="28" spans="1:32">
      <c r="A28" t="s">
        <v>70</v>
      </c>
      <c r="B28" s="75">
        <v>260.83</v>
      </c>
      <c r="C28" s="75">
        <v>85.38</v>
      </c>
      <c r="D28" s="135">
        <f t="shared" si="0"/>
        <v>5</v>
      </c>
      <c r="E28" s="75"/>
      <c r="F28" s="78">
        <v>0</v>
      </c>
      <c r="G28" s="78">
        <v>0</v>
      </c>
      <c r="H28" s="78">
        <v>0</v>
      </c>
      <c r="I28">
        <v>66.2</v>
      </c>
      <c r="J28">
        <v>212.06</v>
      </c>
      <c r="K28">
        <v>100.97</v>
      </c>
      <c r="L28">
        <v>1.63</v>
      </c>
      <c r="M28">
        <v>7.83</v>
      </c>
      <c r="N28" s="135">
        <v>0</v>
      </c>
      <c r="O28" s="135">
        <v>5</v>
      </c>
      <c r="P28" s="135">
        <v>0</v>
      </c>
      <c r="Q28">
        <v>1.65</v>
      </c>
      <c r="R28">
        <v>0</v>
      </c>
      <c r="S28">
        <v>2.04</v>
      </c>
      <c r="T28">
        <v>20.96</v>
      </c>
      <c r="U28">
        <v>6.99</v>
      </c>
      <c r="V28">
        <v>6.98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2.4</v>
      </c>
      <c r="AD28">
        <v>11.77</v>
      </c>
      <c r="AE28">
        <v>11.77</v>
      </c>
      <c r="AF28">
        <v>1.74</v>
      </c>
    </row>
    <row r="29" spans="1:32">
      <c r="A29" t="s">
        <v>71</v>
      </c>
      <c r="B29" s="75">
        <v>260.83</v>
      </c>
      <c r="C29" s="75">
        <v>85.38</v>
      </c>
      <c r="D29" s="135">
        <f t="shared" si="0"/>
        <v>13.41</v>
      </c>
      <c r="E29" s="75"/>
      <c r="F29" s="78">
        <v>0</v>
      </c>
      <c r="G29" s="78">
        <v>0</v>
      </c>
      <c r="H29" s="78">
        <v>0</v>
      </c>
      <c r="I29">
        <v>66.2</v>
      </c>
      <c r="J29">
        <v>240.98</v>
      </c>
      <c r="K29">
        <v>100.97</v>
      </c>
      <c r="L29">
        <v>1.63</v>
      </c>
      <c r="M29">
        <v>7.87</v>
      </c>
      <c r="N29" s="135">
        <v>3.41</v>
      </c>
      <c r="O29" s="135">
        <v>10</v>
      </c>
      <c r="P29" s="135">
        <v>0</v>
      </c>
      <c r="Q29">
        <v>1.65</v>
      </c>
      <c r="R29">
        <v>0</v>
      </c>
      <c r="S29">
        <v>2.04</v>
      </c>
      <c r="T29">
        <v>20.25</v>
      </c>
      <c r="U29">
        <v>6.75</v>
      </c>
      <c r="V29">
        <v>6.76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2.4300000000000002</v>
      </c>
      <c r="AD29">
        <v>11.58</v>
      </c>
      <c r="AE29">
        <v>11.58</v>
      </c>
      <c r="AF29">
        <v>1.74</v>
      </c>
    </row>
    <row r="30" spans="1:32">
      <c r="A30" t="s">
        <v>72</v>
      </c>
      <c r="B30" s="75">
        <v>260.83</v>
      </c>
      <c r="C30" s="75">
        <v>85.38</v>
      </c>
      <c r="D30" s="135">
        <f t="shared" si="0"/>
        <v>28.650000000000002</v>
      </c>
      <c r="E30" s="75"/>
      <c r="F30" s="78">
        <v>0</v>
      </c>
      <c r="G30" s="78">
        <v>0</v>
      </c>
      <c r="H30" s="78">
        <v>0</v>
      </c>
      <c r="I30">
        <v>66.2</v>
      </c>
      <c r="J30">
        <v>271.10000000000002</v>
      </c>
      <c r="K30">
        <v>100.97</v>
      </c>
      <c r="L30">
        <v>1.63</v>
      </c>
      <c r="M30">
        <v>14.7</v>
      </c>
      <c r="N30" s="135">
        <v>9.9600000000000009</v>
      </c>
      <c r="O30" s="135">
        <v>17</v>
      </c>
      <c r="P30" s="135">
        <v>1.69</v>
      </c>
      <c r="Q30">
        <v>1.65</v>
      </c>
      <c r="R30">
        <v>0.21</v>
      </c>
      <c r="S30">
        <v>2.04</v>
      </c>
      <c r="T30">
        <v>19.809999999999999</v>
      </c>
      <c r="U30">
        <v>6.6</v>
      </c>
      <c r="V30">
        <v>6.61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2.59</v>
      </c>
      <c r="AD30">
        <v>7.48</v>
      </c>
      <c r="AE30">
        <v>7.48</v>
      </c>
      <c r="AF30">
        <v>1.74</v>
      </c>
    </row>
    <row r="31" spans="1:32">
      <c r="A31" t="s">
        <v>73</v>
      </c>
      <c r="B31" s="75">
        <v>260.83</v>
      </c>
      <c r="C31" s="75">
        <v>85.38</v>
      </c>
      <c r="D31" s="135">
        <f t="shared" si="0"/>
        <v>49.57</v>
      </c>
      <c r="E31" s="75"/>
      <c r="F31" s="78">
        <v>0</v>
      </c>
      <c r="G31" s="78">
        <v>0</v>
      </c>
      <c r="H31" s="78">
        <v>0</v>
      </c>
      <c r="I31">
        <v>66.2</v>
      </c>
      <c r="J31">
        <v>271.10000000000002</v>
      </c>
      <c r="K31">
        <v>100.97</v>
      </c>
      <c r="L31">
        <v>1.55</v>
      </c>
      <c r="M31">
        <v>14.56</v>
      </c>
      <c r="N31" s="135">
        <v>18</v>
      </c>
      <c r="O31" s="135">
        <v>25</v>
      </c>
      <c r="P31" s="135">
        <v>6.57</v>
      </c>
      <c r="Q31">
        <v>1.65</v>
      </c>
      <c r="R31">
        <v>7.41</v>
      </c>
      <c r="S31">
        <v>2</v>
      </c>
      <c r="T31">
        <v>19.399999999999999</v>
      </c>
      <c r="U31">
        <v>6.47</v>
      </c>
      <c r="V31">
        <v>6.46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2.61</v>
      </c>
      <c r="AD31">
        <v>7.44</v>
      </c>
      <c r="AE31">
        <v>7.44</v>
      </c>
      <c r="AF31">
        <v>1.74</v>
      </c>
    </row>
    <row r="32" spans="1:32">
      <c r="A32" t="s">
        <v>74</v>
      </c>
      <c r="B32" s="75">
        <v>260.83</v>
      </c>
      <c r="C32" s="75">
        <v>85.38</v>
      </c>
      <c r="D32" s="135">
        <f t="shared" si="0"/>
        <v>74.819999999999993</v>
      </c>
      <c r="E32" s="75"/>
      <c r="F32" s="78">
        <v>0.04</v>
      </c>
      <c r="G32" s="78">
        <v>0.04</v>
      </c>
      <c r="H32" s="78">
        <v>0.04</v>
      </c>
      <c r="I32">
        <v>66.2</v>
      </c>
      <c r="J32">
        <v>271.10000000000002</v>
      </c>
      <c r="K32">
        <v>100.97</v>
      </c>
      <c r="L32">
        <v>1.55</v>
      </c>
      <c r="M32">
        <v>14.4</v>
      </c>
      <c r="N32" s="135">
        <v>27</v>
      </c>
      <c r="O32" s="135">
        <v>33</v>
      </c>
      <c r="P32" s="135">
        <v>14.82</v>
      </c>
      <c r="Q32">
        <v>1.65</v>
      </c>
      <c r="R32">
        <v>14.27</v>
      </c>
      <c r="S32">
        <v>2</v>
      </c>
      <c r="T32">
        <v>19.23</v>
      </c>
      <c r="U32">
        <v>6.41</v>
      </c>
      <c r="V32">
        <v>6.4</v>
      </c>
      <c r="W32">
        <v>1.83</v>
      </c>
      <c r="X32">
        <v>0.36</v>
      </c>
      <c r="Y32">
        <v>1.33</v>
      </c>
      <c r="Z32">
        <v>0.5</v>
      </c>
      <c r="AA32">
        <v>7.33</v>
      </c>
      <c r="AB32">
        <v>3.67</v>
      </c>
      <c r="AC32">
        <v>2.61</v>
      </c>
      <c r="AD32">
        <v>7.48</v>
      </c>
      <c r="AE32">
        <v>7.48</v>
      </c>
      <c r="AF32">
        <v>1.74</v>
      </c>
    </row>
    <row r="33" spans="1:32">
      <c r="A33" t="s">
        <v>75</v>
      </c>
      <c r="B33" s="75">
        <v>260.83</v>
      </c>
      <c r="C33" s="75">
        <v>85.38</v>
      </c>
      <c r="D33" s="135">
        <f t="shared" si="0"/>
        <v>78.55</v>
      </c>
      <c r="E33" s="75"/>
      <c r="F33" s="78">
        <v>0.28999999999999998</v>
      </c>
      <c r="G33" s="78">
        <v>0.28999999999999998</v>
      </c>
      <c r="H33" s="78">
        <v>0.3</v>
      </c>
      <c r="I33">
        <v>66.2</v>
      </c>
      <c r="J33">
        <v>271.10000000000002</v>
      </c>
      <c r="K33">
        <v>100.97</v>
      </c>
      <c r="L33">
        <v>1.55</v>
      </c>
      <c r="M33">
        <v>14.24</v>
      </c>
      <c r="N33" s="135">
        <v>26.88</v>
      </c>
      <c r="O33" s="135">
        <v>26.87</v>
      </c>
      <c r="P33" s="135">
        <v>24.8</v>
      </c>
      <c r="Q33">
        <v>1.65</v>
      </c>
      <c r="R33">
        <v>24.14</v>
      </c>
      <c r="S33">
        <v>2</v>
      </c>
      <c r="T33">
        <v>15.43</v>
      </c>
      <c r="U33">
        <v>5.14</v>
      </c>
      <c r="V33">
        <v>5.14</v>
      </c>
      <c r="W33">
        <v>8.34</v>
      </c>
      <c r="X33">
        <v>1.67</v>
      </c>
      <c r="Y33">
        <v>2.4</v>
      </c>
      <c r="Z33">
        <v>4.25</v>
      </c>
      <c r="AA33">
        <v>7.33</v>
      </c>
      <c r="AB33">
        <v>3.67</v>
      </c>
      <c r="AC33">
        <v>2.62</v>
      </c>
      <c r="AD33">
        <v>7.42</v>
      </c>
      <c r="AE33">
        <v>7.42</v>
      </c>
      <c r="AF33">
        <v>1.74</v>
      </c>
    </row>
    <row r="34" spans="1:32">
      <c r="A34" t="s">
        <v>76</v>
      </c>
      <c r="B34" s="75">
        <v>260.83</v>
      </c>
      <c r="C34" s="75">
        <v>85.38</v>
      </c>
      <c r="D34" s="135">
        <f t="shared" si="0"/>
        <v>78.550000000000011</v>
      </c>
      <c r="E34" s="75"/>
      <c r="F34" s="78">
        <v>0.87</v>
      </c>
      <c r="G34" s="78">
        <v>0.87</v>
      </c>
      <c r="H34" s="78">
        <v>0.89</v>
      </c>
      <c r="I34">
        <v>66.2</v>
      </c>
      <c r="J34">
        <v>271.10000000000002</v>
      </c>
      <c r="K34">
        <v>100.97</v>
      </c>
      <c r="L34">
        <v>1.55</v>
      </c>
      <c r="M34">
        <v>14.1</v>
      </c>
      <c r="N34" s="135">
        <v>26.18</v>
      </c>
      <c r="O34" s="135">
        <v>26.19</v>
      </c>
      <c r="P34" s="135">
        <v>26.18</v>
      </c>
      <c r="Q34">
        <v>1.65</v>
      </c>
      <c r="R34">
        <v>32.89</v>
      </c>
      <c r="S34">
        <v>2</v>
      </c>
      <c r="T34">
        <v>15.39</v>
      </c>
      <c r="U34">
        <v>5.13</v>
      </c>
      <c r="V34">
        <v>5.13</v>
      </c>
      <c r="W34">
        <v>20.63</v>
      </c>
      <c r="X34">
        <v>4.12</v>
      </c>
      <c r="Y34">
        <v>3.34</v>
      </c>
      <c r="Z34">
        <v>8.3800000000000008</v>
      </c>
      <c r="AA34">
        <v>7.33</v>
      </c>
      <c r="AB34">
        <v>3.67</v>
      </c>
      <c r="AC34">
        <v>2.62</v>
      </c>
      <c r="AD34">
        <v>7.49</v>
      </c>
      <c r="AE34">
        <v>7.49</v>
      </c>
      <c r="AF34">
        <v>1.74</v>
      </c>
    </row>
    <row r="35" spans="1:32">
      <c r="A35" t="s">
        <v>77</v>
      </c>
      <c r="B35" s="75">
        <v>260.83</v>
      </c>
      <c r="C35" s="75">
        <v>85.38</v>
      </c>
      <c r="D35" s="135">
        <f t="shared" si="0"/>
        <v>83.550000000000011</v>
      </c>
      <c r="E35" s="75"/>
      <c r="F35" s="78">
        <v>1.74</v>
      </c>
      <c r="G35" s="78">
        <v>1.74</v>
      </c>
      <c r="H35" s="78">
        <v>1.79</v>
      </c>
      <c r="I35">
        <v>66.2</v>
      </c>
      <c r="J35">
        <v>271.10000000000002</v>
      </c>
      <c r="K35">
        <v>100.97</v>
      </c>
      <c r="L35">
        <v>1.55</v>
      </c>
      <c r="M35">
        <v>13.9</v>
      </c>
      <c r="N35" s="135">
        <v>27.85</v>
      </c>
      <c r="O35" s="135">
        <v>27.85</v>
      </c>
      <c r="P35" s="135">
        <v>27.85</v>
      </c>
      <c r="Q35">
        <v>1.53</v>
      </c>
      <c r="R35">
        <v>41.69</v>
      </c>
      <c r="S35">
        <v>2</v>
      </c>
      <c r="T35">
        <v>15.48</v>
      </c>
      <c r="U35">
        <v>5.16</v>
      </c>
      <c r="V35">
        <v>5.17</v>
      </c>
      <c r="W35">
        <v>38.36</v>
      </c>
      <c r="X35">
        <v>7.67</v>
      </c>
      <c r="Y35">
        <v>8.1300000000000008</v>
      </c>
      <c r="Z35">
        <v>12.18</v>
      </c>
      <c r="AA35">
        <v>12.67</v>
      </c>
      <c r="AB35">
        <v>6.33</v>
      </c>
      <c r="AC35">
        <v>2.63</v>
      </c>
      <c r="AD35">
        <v>7.48</v>
      </c>
      <c r="AE35">
        <v>7.48</v>
      </c>
      <c r="AF35">
        <v>1.74</v>
      </c>
    </row>
    <row r="36" spans="1:32">
      <c r="A36" t="s">
        <v>78</v>
      </c>
      <c r="B36" s="75">
        <v>260.83</v>
      </c>
      <c r="C36" s="75">
        <v>85.38</v>
      </c>
      <c r="D36" s="135">
        <f t="shared" si="0"/>
        <v>83.550000000000011</v>
      </c>
      <c r="E36" s="75"/>
      <c r="F36" s="78">
        <v>2.8</v>
      </c>
      <c r="G36" s="78">
        <v>2.8</v>
      </c>
      <c r="H36" s="78">
        <v>2.87</v>
      </c>
      <c r="I36">
        <v>66.2</v>
      </c>
      <c r="J36">
        <v>271.10000000000002</v>
      </c>
      <c r="K36">
        <v>100.97</v>
      </c>
      <c r="L36">
        <v>1.55</v>
      </c>
      <c r="M36">
        <v>25.66</v>
      </c>
      <c r="N36" s="135">
        <v>27.85</v>
      </c>
      <c r="O36" s="135">
        <v>27.85</v>
      </c>
      <c r="P36" s="135">
        <v>27.85</v>
      </c>
      <c r="Q36">
        <v>1.53</v>
      </c>
      <c r="R36">
        <v>51.09</v>
      </c>
      <c r="S36">
        <v>2</v>
      </c>
      <c r="T36">
        <v>15.4</v>
      </c>
      <c r="U36">
        <v>5.13</v>
      </c>
      <c r="V36">
        <v>5.14</v>
      </c>
      <c r="W36">
        <v>61.34</v>
      </c>
      <c r="X36">
        <v>12.27</v>
      </c>
      <c r="Y36">
        <v>15.08</v>
      </c>
      <c r="Z36">
        <v>15.86</v>
      </c>
      <c r="AA36">
        <v>22</v>
      </c>
      <c r="AB36">
        <v>11</v>
      </c>
      <c r="AC36">
        <v>2.62</v>
      </c>
      <c r="AD36">
        <v>7.51</v>
      </c>
      <c r="AE36">
        <v>7.51</v>
      </c>
      <c r="AF36">
        <v>1.74</v>
      </c>
    </row>
    <row r="37" spans="1:32">
      <c r="A37" t="s">
        <v>79</v>
      </c>
      <c r="B37" s="75">
        <v>260.83</v>
      </c>
      <c r="C37" s="75">
        <v>85.38</v>
      </c>
      <c r="D37" s="135">
        <f t="shared" si="0"/>
        <v>83.550000000000011</v>
      </c>
      <c r="E37" s="75"/>
      <c r="F37" s="78">
        <v>4.22</v>
      </c>
      <c r="G37" s="78">
        <v>4.22</v>
      </c>
      <c r="H37" s="78">
        <v>4.33</v>
      </c>
      <c r="I37">
        <v>66.2</v>
      </c>
      <c r="J37">
        <v>271.10000000000002</v>
      </c>
      <c r="K37">
        <v>100.97</v>
      </c>
      <c r="L37">
        <v>1.55</v>
      </c>
      <c r="M37">
        <v>25.38</v>
      </c>
      <c r="N37" s="135">
        <v>27.85</v>
      </c>
      <c r="O37" s="135">
        <v>27.85</v>
      </c>
      <c r="P37" s="135">
        <v>27.85</v>
      </c>
      <c r="Q37">
        <v>1.53</v>
      </c>
      <c r="R37">
        <v>59.47</v>
      </c>
      <c r="S37">
        <v>2</v>
      </c>
      <c r="T37">
        <v>15.2</v>
      </c>
      <c r="U37">
        <v>5.07</v>
      </c>
      <c r="V37">
        <v>5.0599999999999996</v>
      </c>
      <c r="W37">
        <v>82.58</v>
      </c>
      <c r="X37">
        <v>16.510000000000002</v>
      </c>
      <c r="Y37">
        <v>23.64</v>
      </c>
      <c r="Z37">
        <v>19.68</v>
      </c>
      <c r="AA37">
        <v>29.33</v>
      </c>
      <c r="AB37">
        <v>14.67</v>
      </c>
      <c r="AC37">
        <v>2.62</v>
      </c>
      <c r="AD37">
        <v>7.47</v>
      </c>
      <c r="AE37">
        <v>7.47</v>
      </c>
      <c r="AF37">
        <v>1.74</v>
      </c>
    </row>
    <row r="38" spans="1:32">
      <c r="A38" t="s">
        <v>80</v>
      </c>
      <c r="B38" s="75">
        <v>260.83</v>
      </c>
      <c r="C38" s="75">
        <v>85.38</v>
      </c>
      <c r="D38" s="135">
        <f t="shared" si="0"/>
        <v>83.550000000000011</v>
      </c>
      <c r="E38" s="75"/>
      <c r="F38" s="78">
        <v>5.68</v>
      </c>
      <c r="G38" s="78">
        <v>5.68</v>
      </c>
      <c r="H38" s="78">
        <v>5.82</v>
      </c>
      <c r="I38">
        <v>66.2</v>
      </c>
      <c r="J38">
        <v>271.10000000000002</v>
      </c>
      <c r="K38">
        <v>100.97</v>
      </c>
      <c r="L38">
        <v>1.55</v>
      </c>
      <c r="M38">
        <v>25.08</v>
      </c>
      <c r="N38" s="135">
        <v>27.85</v>
      </c>
      <c r="O38" s="135">
        <v>27.85</v>
      </c>
      <c r="P38" s="135">
        <v>27.85</v>
      </c>
      <c r="Q38">
        <v>1.53</v>
      </c>
      <c r="R38">
        <v>67.89</v>
      </c>
      <c r="S38">
        <v>2</v>
      </c>
      <c r="T38">
        <v>14.64</v>
      </c>
      <c r="U38">
        <v>4.88</v>
      </c>
      <c r="V38">
        <v>4.87</v>
      </c>
      <c r="W38">
        <v>102.94</v>
      </c>
      <c r="X38">
        <v>20.59</v>
      </c>
      <c r="Y38">
        <v>31.11</v>
      </c>
      <c r="Z38">
        <v>23.37</v>
      </c>
      <c r="AA38">
        <v>37.340000000000003</v>
      </c>
      <c r="AB38">
        <v>18.66</v>
      </c>
      <c r="AC38">
        <v>2.66</v>
      </c>
      <c r="AD38">
        <v>7.42</v>
      </c>
      <c r="AE38">
        <v>7.42</v>
      </c>
      <c r="AF38">
        <v>1.74</v>
      </c>
    </row>
    <row r="39" spans="1:32">
      <c r="A39" t="s">
        <v>81</v>
      </c>
      <c r="B39" s="75">
        <v>260.83</v>
      </c>
      <c r="C39" s="75">
        <v>85.38</v>
      </c>
      <c r="D39" s="135">
        <f t="shared" si="0"/>
        <v>83.550000000000011</v>
      </c>
      <c r="E39" s="75"/>
      <c r="F39" s="78">
        <v>6.8</v>
      </c>
      <c r="G39" s="78">
        <v>6.8</v>
      </c>
      <c r="H39" s="78">
        <v>6.97</v>
      </c>
      <c r="I39">
        <v>66.2</v>
      </c>
      <c r="J39">
        <v>271.10000000000002</v>
      </c>
      <c r="K39">
        <v>100.97</v>
      </c>
      <c r="L39">
        <v>1.0900000000000001</v>
      </c>
      <c r="M39">
        <v>24.36</v>
      </c>
      <c r="N39" s="135">
        <v>27.85</v>
      </c>
      <c r="O39" s="135">
        <v>27.85</v>
      </c>
      <c r="P39" s="135">
        <v>27.85</v>
      </c>
      <c r="Q39">
        <v>1.53</v>
      </c>
      <c r="R39">
        <v>76.27</v>
      </c>
      <c r="S39">
        <v>2</v>
      </c>
      <c r="T39">
        <v>14.55</v>
      </c>
      <c r="U39">
        <v>4.8499999999999996</v>
      </c>
      <c r="V39">
        <v>4.8499999999999996</v>
      </c>
      <c r="W39">
        <v>123.52</v>
      </c>
      <c r="X39">
        <v>24.7</v>
      </c>
      <c r="Y39">
        <v>38.89</v>
      </c>
      <c r="Z39">
        <v>23.96</v>
      </c>
      <c r="AA39">
        <v>48.67</v>
      </c>
      <c r="AB39">
        <v>24.33</v>
      </c>
      <c r="AC39">
        <v>2.66</v>
      </c>
      <c r="AD39">
        <v>7.52</v>
      </c>
      <c r="AE39">
        <v>7.52</v>
      </c>
      <c r="AF39">
        <v>1.74</v>
      </c>
    </row>
    <row r="40" spans="1:32">
      <c r="A40" t="s">
        <v>82</v>
      </c>
      <c r="B40" s="75">
        <v>260.83</v>
      </c>
      <c r="C40" s="75">
        <v>85.38</v>
      </c>
      <c r="D40" s="135">
        <f t="shared" si="0"/>
        <v>83.550000000000011</v>
      </c>
      <c r="E40" s="75"/>
      <c r="F40" s="78">
        <v>8.24</v>
      </c>
      <c r="G40" s="78">
        <v>8.24</v>
      </c>
      <c r="H40" s="78">
        <v>8.4499999999999993</v>
      </c>
      <c r="I40">
        <v>66.2</v>
      </c>
      <c r="J40">
        <v>271.10000000000002</v>
      </c>
      <c r="K40">
        <v>100.97</v>
      </c>
      <c r="L40">
        <v>1.0900000000000001</v>
      </c>
      <c r="M40">
        <v>23.75</v>
      </c>
      <c r="N40" s="135">
        <v>27.85</v>
      </c>
      <c r="O40" s="135">
        <v>27.85</v>
      </c>
      <c r="P40" s="135">
        <v>27.85</v>
      </c>
      <c r="Q40">
        <v>1.53</v>
      </c>
      <c r="R40">
        <v>84.48</v>
      </c>
      <c r="S40">
        <v>2</v>
      </c>
      <c r="T40">
        <v>13.99</v>
      </c>
      <c r="U40">
        <v>4.66</v>
      </c>
      <c r="V40">
        <v>4.67</v>
      </c>
      <c r="W40">
        <v>142.15</v>
      </c>
      <c r="X40">
        <v>28.43</v>
      </c>
      <c r="Y40">
        <v>46.39</v>
      </c>
      <c r="Z40">
        <v>27.19</v>
      </c>
      <c r="AA40">
        <v>52.67</v>
      </c>
      <c r="AB40">
        <v>26.33</v>
      </c>
      <c r="AC40">
        <v>2.5</v>
      </c>
      <c r="AD40">
        <v>7.54</v>
      </c>
      <c r="AE40">
        <v>7.54</v>
      </c>
      <c r="AF40">
        <v>1.74</v>
      </c>
    </row>
    <row r="41" spans="1:32">
      <c r="A41" t="s">
        <v>83</v>
      </c>
      <c r="B41" s="75">
        <v>260.83</v>
      </c>
      <c r="C41" s="75">
        <v>85.38</v>
      </c>
      <c r="D41" s="135">
        <f t="shared" si="0"/>
        <v>83.550000000000011</v>
      </c>
      <c r="E41" s="75"/>
      <c r="F41" s="78">
        <v>9.39</v>
      </c>
      <c r="G41" s="78">
        <v>9.39</v>
      </c>
      <c r="H41" s="78">
        <v>9.6199999999999992</v>
      </c>
      <c r="I41">
        <v>66.2</v>
      </c>
      <c r="J41">
        <v>271.10000000000002</v>
      </c>
      <c r="K41">
        <v>100.97</v>
      </c>
      <c r="L41">
        <v>0.77</v>
      </c>
      <c r="M41">
        <v>23.14</v>
      </c>
      <c r="N41" s="135">
        <v>27.85</v>
      </c>
      <c r="O41" s="135">
        <v>27.85</v>
      </c>
      <c r="P41" s="135">
        <v>27.85</v>
      </c>
      <c r="Q41">
        <v>1.53</v>
      </c>
      <c r="R41">
        <v>92.03</v>
      </c>
      <c r="S41">
        <v>2</v>
      </c>
      <c r="T41">
        <v>13.95</v>
      </c>
      <c r="U41">
        <v>4.6500000000000004</v>
      </c>
      <c r="V41">
        <v>4.6500000000000004</v>
      </c>
      <c r="W41">
        <v>158.94</v>
      </c>
      <c r="X41">
        <v>31.79</v>
      </c>
      <c r="Y41">
        <v>52.89</v>
      </c>
      <c r="Z41">
        <v>30.6</v>
      </c>
      <c r="AA41">
        <v>60</v>
      </c>
      <c r="AB41">
        <v>30</v>
      </c>
      <c r="AC41">
        <v>2.37</v>
      </c>
      <c r="AD41">
        <v>8.85</v>
      </c>
      <c r="AE41">
        <v>8.85</v>
      </c>
      <c r="AF41">
        <v>1.74</v>
      </c>
    </row>
    <row r="42" spans="1:32">
      <c r="A42" t="s">
        <v>84</v>
      </c>
      <c r="B42" s="75">
        <v>260.83</v>
      </c>
      <c r="C42" s="75">
        <v>85.38</v>
      </c>
      <c r="D42" s="135">
        <f t="shared" si="0"/>
        <v>83.550000000000011</v>
      </c>
      <c r="E42" s="75"/>
      <c r="F42" s="78">
        <v>10.31</v>
      </c>
      <c r="G42" s="78">
        <v>10.31</v>
      </c>
      <c r="H42" s="78">
        <v>10.57</v>
      </c>
      <c r="I42">
        <v>66.2</v>
      </c>
      <c r="J42">
        <v>271.10000000000002</v>
      </c>
      <c r="K42">
        <v>100.97</v>
      </c>
      <c r="L42">
        <v>0.77</v>
      </c>
      <c r="M42">
        <v>34.57</v>
      </c>
      <c r="N42" s="135">
        <v>27.85</v>
      </c>
      <c r="O42" s="135">
        <v>27.85</v>
      </c>
      <c r="P42" s="135">
        <v>27.85</v>
      </c>
      <c r="Q42">
        <v>1.53</v>
      </c>
      <c r="R42">
        <v>99.24</v>
      </c>
      <c r="S42">
        <v>2</v>
      </c>
      <c r="T42">
        <v>14.03</v>
      </c>
      <c r="U42">
        <v>4.68</v>
      </c>
      <c r="V42">
        <v>4.67</v>
      </c>
      <c r="W42">
        <v>174.18</v>
      </c>
      <c r="X42">
        <v>34.83</v>
      </c>
      <c r="Y42">
        <v>58.79</v>
      </c>
      <c r="Z42">
        <v>34.28</v>
      </c>
      <c r="AA42">
        <v>68</v>
      </c>
      <c r="AB42">
        <v>34</v>
      </c>
      <c r="AC42">
        <v>2.37</v>
      </c>
      <c r="AD42">
        <v>8.34</v>
      </c>
      <c r="AE42">
        <v>8.34</v>
      </c>
      <c r="AF42">
        <v>1.74</v>
      </c>
    </row>
    <row r="43" spans="1:32">
      <c r="A43" t="s">
        <v>85</v>
      </c>
      <c r="B43" s="75">
        <v>260.83</v>
      </c>
      <c r="C43" s="75">
        <v>85.38</v>
      </c>
      <c r="D43" s="135">
        <f t="shared" si="0"/>
        <v>83.550000000000011</v>
      </c>
      <c r="E43" s="75"/>
      <c r="F43" s="78">
        <v>11.36</v>
      </c>
      <c r="G43" s="78">
        <v>11.36</v>
      </c>
      <c r="H43" s="78">
        <v>11.65</v>
      </c>
      <c r="I43">
        <v>66.2</v>
      </c>
      <c r="J43">
        <v>271.10000000000002</v>
      </c>
      <c r="K43">
        <v>100.97</v>
      </c>
      <c r="L43">
        <v>0.62</v>
      </c>
      <c r="M43">
        <v>34.24</v>
      </c>
      <c r="N43" s="135">
        <v>27.85</v>
      </c>
      <c r="O43" s="135">
        <v>27.85</v>
      </c>
      <c r="P43" s="135">
        <v>27.85</v>
      </c>
      <c r="Q43">
        <v>1.69</v>
      </c>
      <c r="R43">
        <v>104.84</v>
      </c>
      <c r="S43">
        <v>2.04</v>
      </c>
      <c r="T43">
        <v>12.47</v>
      </c>
      <c r="U43">
        <v>4.1500000000000004</v>
      </c>
      <c r="V43">
        <v>4.16</v>
      </c>
      <c r="W43">
        <v>188.65</v>
      </c>
      <c r="X43">
        <v>37.729999999999997</v>
      </c>
      <c r="Y43">
        <v>64.150000000000006</v>
      </c>
      <c r="Z43">
        <v>37.36</v>
      </c>
      <c r="AA43">
        <v>76</v>
      </c>
      <c r="AB43">
        <v>38</v>
      </c>
      <c r="AC43">
        <v>2.4700000000000002</v>
      </c>
      <c r="AD43">
        <v>7.85</v>
      </c>
      <c r="AE43">
        <v>7.85</v>
      </c>
      <c r="AF43">
        <v>1.74</v>
      </c>
    </row>
    <row r="44" spans="1:32">
      <c r="A44" t="s">
        <v>86</v>
      </c>
      <c r="B44" s="75">
        <v>260.83</v>
      </c>
      <c r="C44" s="75">
        <v>85.38</v>
      </c>
      <c r="D44" s="135">
        <f t="shared" si="0"/>
        <v>83.550000000000011</v>
      </c>
      <c r="E44" s="75"/>
      <c r="F44" s="78">
        <v>12.13</v>
      </c>
      <c r="G44" s="78">
        <v>12.13</v>
      </c>
      <c r="H44" s="78">
        <v>12.44</v>
      </c>
      <c r="I44">
        <v>66.2</v>
      </c>
      <c r="J44">
        <v>271.10000000000002</v>
      </c>
      <c r="K44">
        <v>100.97</v>
      </c>
      <c r="L44">
        <v>0.62</v>
      </c>
      <c r="M44">
        <v>34.04</v>
      </c>
      <c r="N44" s="135">
        <v>27.85</v>
      </c>
      <c r="O44" s="135">
        <v>27.85</v>
      </c>
      <c r="P44" s="135">
        <v>27.85</v>
      </c>
      <c r="Q44">
        <v>1.69</v>
      </c>
      <c r="R44">
        <v>110.16</v>
      </c>
      <c r="S44">
        <v>2.04</v>
      </c>
      <c r="T44">
        <v>12.69</v>
      </c>
      <c r="U44">
        <v>4.2300000000000004</v>
      </c>
      <c r="V44">
        <v>4.2300000000000004</v>
      </c>
      <c r="W44">
        <v>202.27</v>
      </c>
      <c r="X44">
        <v>40.450000000000003</v>
      </c>
      <c r="Y44">
        <v>69.040000000000006</v>
      </c>
      <c r="Z44">
        <v>39.78</v>
      </c>
      <c r="AA44">
        <v>80.67</v>
      </c>
      <c r="AB44">
        <v>40.33</v>
      </c>
      <c r="AC44">
        <v>2.38</v>
      </c>
      <c r="AD44">
        <v>7.55</v>
      </c>
      <c r="AE44">
        <v>7.55</v>
      </c>
      <c r="AF44">
        <v>1.74</v>
      </c>
    </row>
    <row r="45" spans="1:32">
      <c r="A45" t="s">
        <v>87</v>
      </c>
      <c r="B45" s="75">
        <v>260.83</v>
      </c>
      <c r="C45" s="75">
        <v>85.38</v>
      </c>
      <c r="D45" s="135">
        <f t="shared" si="0"/>
        <v>83.550000000000011</v>
      </c>
      <c r="E45" s="75"/>
      <c r="F45" s="78">
        <v>12.74</v>
      </c>
      <c r="G45" s="78">
        <v>12.74</v>
      </c>
      <c r="H45" s="78">
        <v>13.05</v>
      </c>
      <c r="I45">
        <v>66.2</v>
      </c>
      <c r="J45">
        <v>271.10000000000002</v>
      </c>
      <c r="K45">
        <v>100.97</v>
      </c>
      <c r="L45">
        <v>0.93</v>
      </c>
      <c r="M45">
        <v>33.43</v>
      </c>
      <c r="N45" s="135">
        <v>27.85</v>
      </c>
      <c r="O45" s="135">
        <v>27.85</v>
      </c>
      <c r="P45" s="135">
        <v>27.85</v>
      </c>
      <c r="Q45">
        <v>0</v>
      </c>
      <c r="R45">
        <v>101.91</v>
      </c>
      <c r="S45">
        <v>2.04</v>
      </c>
      <c r="T45">
        <v>12.68</v>
      </c>
      <c r="U45">
        <v>4.2300000000000004</v>
      </c>
      <c r="V45">
        <v>4.22</v>
      </c>
      <c r="W45">
        <v>214.34</v>
      </c>
      <c r="X45">
        <v>42.87</v>
      </c>
      <c r="Y45">
        <v>73.540000000000006</v>
      </c>
      <c r="Z45">
        <v>39.86</v>
      </c>
      <c r="AA45">
        <v>90</v>
      </c>
      <c r="AB45">
        <v>45</v>
      </c>
      <c r="AC45">
        <v>2.41</v>
      </c>
      <c r="AD45">
        <v>7.34</v>
      </c>
      <c r="AE45">
        <v>7.34</v>
      </c>
      <c r="AF45">
        <v>1.74</v>
      </c>
    </row>
    <row r="46" spans="1:32">
      <c r="A46" t="s">
        <v>88</v>
      </c>
      <c r="B46" s="75">
        <v>260.83</v>
      </c>
      <c r="C46" s="75">
        <v>85.38</v>
      </c>
      <c r="D46" s="135">
        <f t="shared" si="0"/>
        <v>83.550000000000011</v>
      </c>
      <c r="E46" s="75"/>
      <c r="F46" s="78">
        <v>13.28</v>
      </c>
      <c r="G46" s="78">
        <v>13.28</v>
      </c>
      <c r="H46" s="78">
        <v>13.6</v>
      </c>
      <c r="I46">
        <v>66.2</v>
      </c>
      <c r="J46">
        <v>271.10000000000002</v>
      </c>
      <c r="K46">
        <v>100.97</v>
      </c>
      <c r="L46">
        <v>0.93</v>
      </c>
      <c r="M46">
        <v>32.770000000000003</v>
      </c>
      <c r="N46" s="135">
        <v>27.85</v>
      </c>
      <c r="O46" s="135">
        <v>27.85</v>
      </c>
      <c r="P46" s="135">
        <v>27.85</v>
      </c>
      <c r="Q46">
        <v>0</v>
      </c>
      <c r="R46">
        <v>107.11</v>
      </c>
      <c r="S46">
        <v>2.04</v>
      </c>
      <c r="T46">
        <v>12.81</v>
      </c>
      <c r="U46">
        <v>4.2699999999999996</v>
      </c>
      <c r="V46">
        <v>4.26</v>
      </c>
      <c r="W46">
        <v>225.64</v>
      </c>
      <c r="X46">
        <v>45.13</v>
      </c>
      <c r="Y46">
        <v>77.739999999999995</v>
      </c>
      <c r="Z46">
        <v>41.42</v>
      </c>
      <c r="AA46">
        <v>94.67</v>
      </c>
      <c r="AB46">
        <v>47.33</v>
      </c>
      <c r="AC46">
        <v>2.39</v>
      </c>
      <c r="AD46">
        <v>7.34</v>
      </c>
      <c r="AE46">
        <v>7.34</v>
      </c>
      <c r="AF46">
        <v>1.74</v>
      </c>
    </row>
    <row r="47" spans="1:32">
      <c r="A47" t="s">
        <v>89</v>
      </c>
      <c r="B47" s="75">
        <v>260.83</v>
      </c>
      <c r="C47" s="75">
        <v>85.38</v>
      </c>
      <c r="D47" s="135">
        <f t="shared" si="0"/>
        <v>83.550000000000011</v>
      </c>
      <c r="E47" s="75"/>
      <c r="F47" s="78">
        <v>14.15</v>
      </c>
      <c r="G47" s="78">
        <v>14.15</v>
      </c>
      <c r="H47" s="78">
        <v>14.51</v>
      </c>
      <c r="I47">
        <v>66.2</v>
      </c>
      <c r="J47">
        <v>271.10000000000002</v>
      </c>
      <c r="K47">
        <v>100.97</v>
      </c>
      <c r="L47">
        <v>1.63</v>
      </c>
      <c r="M47">
        <v>31.72</v>
      </c>
      <c r="N47" s="135">
        <v>27.85</v>
      </c>
      <c r="O47" s="135">
        <v>27.85</v>
      </c>
      <c r="P47" s="135">
        <v>27.85</v>
      </c>
      <c r="Q47">
        <v>0</v>
      </c>
      <c r="R47">
        <v>111.96</v>
      </c>
      <c r="S47">
        <v>2.04</v>
      </c>
      <c r="T47">
        <v>12.53</v>
      </c>
      <c r="U47">
        <v>4.18</v>
      </c>
      <c r="V47">
        <v>4.18</v>
      </c>
      <c r="W47">
        <v>234.2</v>
      </c>
      <c r="X47">
        <v>46.84</v>
      </c>
      <c r="Y47">
        <v>81.36</v>
      </c>
      <c r="Z47">
        <v>43.05</v>
      </c>
      <c r="AA47">
        <v>94.67</v>
      </c>
      <c r="AB47">
        <v>47.33</v>
      </c>
      <c r="AC47">
        <v>2.37</v>
      </c>
      <c r="AD47">
        <v>7.45</v>
      </c>
      <c r="AE47">
        <v>7.45</v>
      </c>
      <c r="AF47">
        <v>1.74</v>
      </c>
    </row>
    <row r="48" spans="1:32">
      <c r="A48" t="s">
        <v>90</v>
      </c>
      <c r="B48" s="75">
        <v>260.83</v>
      </c>
      <c r="C48" s="75">
        <v>85.38</v>
      </c>
      <c r="D48" s="135">
        <f t="shared" si="0"/>
        <v>83.550000000000011</v>
      </c>
      <c r="E48" s="75"/>
      <c r="F48" s="78">
        <v>14.53</v>
      </c>
      <c r="G48" s="78">
        <v>14.53</v>
      </c>
      <c r="H48" s="78">
        <v>14.89</v>
      </c>
      <c r="I48">
        <v>66.2</v>
      </c>
      <c r="J48">
        <v>271.10000000000002</v>
      </c>
      <c r="K48">
        <v>100.97</v>
      </c>
      <c r="L48">
        <v>1.63</v>
      </c>
      <c r="M48">
        <v>31.01</v>
      </c>
      <c r="N48" s="135">
        <v>27.85</v>
      </c>
      <c r="O48" s="135">
        <v>27.85</v>
      </c>
      <c r="P48" s="135">
        <v>27.85</v>
      </c>
      <c r="Q48">
        <v>0</v>
      </c>
      <c r="R48">
        <v>116.42</v>
      </c>
      <c r="S48">
        <v>2.04</v>
      </c>
      <c r="T48">
        <v>12.72</v>
      </c>
      <c r="U48">
        <v>4.24</v>
      </c>
      <c r="V48">
        <v>4.24</v>
      </c>
      <c r="W48">
        <v>241.01</v>
      </c>
      <c r="X48">
        <v>48.2</v>
      </c>
      <c r="Y48">
        <v>84.66</v>
      </c>
      <c r="Z48">
        <v>44.81</v>
      </c>
      <c r="AA48">
        <v>97.34</v>
      </c>
      <c r="AB48">
        <v>48.66</v>
      </c>
      <c r="AC48">
        <v>2.4900000000000002</v>
      </c>
      <c r="AD48">
        <v>7.43</v>
      </c>
      <c r="AE48">
        <v>7.43</v>
      </c>
      <c r="AF48">
        <v>1.74</v>
      </c>
    </row>
    <row r="49" spans="1:32">
      <c r="A49" t="s">
        <v>91</v>
      </c>
      <c r="B49" s="75">
        <v>260.83</v>
      </c>
      <c r="C49" s="75">
        <v>85.38</v>
      </c>
      <c r="D49" s="135">
        <f t="shared" si="0"/>
        <v>83.550000000000011</v>
      </c>
      <c r="E49" s="75"/>
      <c r="F49" s="78">
        <v>14.81</v>
      </c>
      <c r="G49" s="78">
        <v>14.81</v>
      </c>
      <c r="H49" s="78">
        <v>15.19</v>
      </c>
      <c r="I49">
        <v>66.2</v>
      </c>
      <c r="J49">
        <v>271.10000000000002</v>
      </c>
      <c r="K49">
        <v>100.97</v>
      </c>
      <c r="L49">
        <v>1.63</v>
      </c>
      <c r="M49">
        <v>30.12</v>
      </c>
      <c r="N49" s="135">
        <v>27.85</v>
      </c>
      <c r="O49" s="135">
        <v>27.85</v>
      </c>
      <c r="P49" s="135">
        <v>27.85</v>
      </c>
      <c r="Q49">
        <v>0</v>
      </c>
      <c r="R49">
        <v>120.23</v>
      </c>
      <c r="S49">
        <v>2.04</v>
      </c>
      <c r="T49">
        <v>12.44</v>
      </c>
      <c r="U49">
        <v>4.1500000000000004</v>
      </c>
      <c r="V49">
        <v>4.1500000000000004</v>
      </c>
      <c r="W49">
        <v>246.01</v>
      </c>
      <c r="X49">
        <v>49.2</v>
      </c>
      <c r="Y49">
        <v>89.61</v>
      </c>
      <c r="Z49">
        <v>46.45</v>
      </c>
      <c r="AA49">
        <v>97.34</v>
      </c>
      <c r="AB49">
        <v>48.66</v>
      </c>
      <c r="AC49">
        <v>2.4700000000000002</v>
      </c>
      <c r="AD49">
        <v>7.42</v>
      </c>
      <c r="AE49">
        <v>7.42</v>
      </c>
      <c r="AF49">
        <v>1.74</v>
      </c>
    </row>
    <row r="50" spans="1:32">
      <c r="A50" t="s">
        <v>92</v>
      </c>
      <c r="B50" s="75">
        <v>260.83</v>
      </c>
      <c r="C50" s="75">
        <v>85.38</v>
      </c>
      <c r="D50" s="135">
        <f t="shared" si="0"/>
        <v>83.550000000000011</v>
      </c>
      <c r="E50" s="75"/>
      <c r="F50" s="78">
        <v>15.05</v>
      </c>
      <c r="G50" s="78">
        <v>15.05</v>
      </c>
      <c r="H50" s="78">
        <v>15.42</v>
      </c>
      <c r="I50">
        <v>66.2</v>
      </c>
      <c r="J50">
        <v>271.10000000000002</v>
      </c>
      <c r="K50">
        <v>100.97</v>
      </c>
      <c r="L50">
        <v>1.63</v>
      </c>
      <c r="M50">
        <v>28.95</v>
      </c>
      <c r="N50" s="135">
        <v>27.85</v>
      </c>
      <c r="O50" s="135">
        <v>27.85</v>
      </c>
      <c r="P50" s="135">
        <v>27.85</v>
      </c>
      <c r="Q50">
        <v>0</v>
      </c>
      <c r="R50">
        <v>123.58</v>
      </c>
      <c r="S50">
        <v>2.04</v>
      </c>
      <c r="T50">
        <v>12.49</v>
      </c>
      <c r="U50">
        <v>4.16</v>
      </c>
      <c r="V50">
        <v>4.18</v>
      </c>
      <c r="W50">
        <v>249.17</v>
      </c>
      <c r="X50">
        <v>49.83</v>
      </c>
      <c r="Y50">
        <v>91.48</v>
      </c>
      <c r="Z50">
        <v>47.96</v>
      </c>
      <c r="AA50">
        <v>97.34</v>
      </c>
      <c r="AB50">
        <v>48.66</v>
      </c>
      <c r="AC50">
        <v>2.4500000000000002</v>
      </c>
      <c r="AD50">
        <v>7.42</v>
      </c>
      <c r="AE50">
        <v>7.42</v>
      </c>
      <c r="AF50">
        <v>1.74</v>
      </c>
    </row>
    <row r="51" spans="1:32">
      <c r="A51" t="s">
        <v>93</v>
      </c>
      <c r="B51" s="75">
        <v>260.83</v>
      </c>
      <c r="C51" s="75">
        <v>85.38</v>
      </c>
      <c r="D51" s="135">
        <f t="shared" si="0"/>
        <v>83.550000000000011</v>
      </c>
      <c r="E51" s="75"/>
      <c r="F51" s="78">
        <v>15.23</v>
      </c>
      <c r="G51" s="78">
        <v>15.23</v>
      </c>
      <c r="H51" s="78">
        <v>15.6</v>
      </c>
      <c r="I51">
        <v>66.2</v>
      </c>
      <c r="J51">
        <v>271.10000000000002</v>
      </c>
      <c r="K51">
        <v>100.97</v>
      </c>
      <c r="L51">
        <v>1.63</v>
      </c>
      <c r="M51">
        <v>28.32</v>
      </c>
      <c r="N51" s="135">
        <v>27.85</v>
      </c>
      <c r="O51" s="135">
        <v>27.85</v>
      </c>
      <c r="P51" s="135">
        <v>27.85</v>
      </c>
      <c r="Q51">
        <v>0</v>
      </c>
      <c r="R51">
        <v>115.67</v>
      </c>
      <c r="S51">
        <v>2.13</v>
      </c>
      <c r="T51">
        <v>12.51</v>
      </c>
      <c r="U51">
        <v>4.17</v>
      </c>
      <c r="V51">
        <v>4.17</v>
      </c>
      <c r="W51">
        <v>249.17</v>
      </c>
      <c r="X51">
        <v>49.83</v>
      </c>
      <c r="Y51">
        <v>92.84</v>
      </c>
      <c r="Z51">
        <v>46</v>
      </c>
      <c r="AA51">
        <v>97.34</v>
      </c>
      <c r="AB51">
        <v>48.66</v>
      </c>
      <c r="AC51">
        <v>2.48</v>
      </c>
      <c r="AD51">
        <v>7.43</v>
      </c>
      <c r="AE51">
        <v>7.43</v>
      </c>
      <c r="AF51">
        <v>1.74</v>
      </c>
    </row>
    <row r="52" spans="1:32">
      <c r="A52" t="s">
        <v>94</v>
      </c>
      <c r="B52" s="75">
        <v>260.83</v>
      </c>
      <c r="C52" s="75">
        <v>85.38</v>
      </c>
      <c r="D52" s="135">
        <f t="shared" si="0"/>
        <v>83.550000000000011</v>
      </c>
      <c r="E52" s="75"/>
      <c r="F52" s="78">
        <v>15.27</v>
      </c>
      <c r="G52" s="78">
        <v>15.27</v>
      </c>
      <c r="H52" s="78">
        <v>15.65</v>
      </c>
      <c r="I52">
        <v>66.2</v>
      </c>
      <c r="J52">
        <v>271.10000000000002</v>
      </c>
      <c r="K52">
        <v>100.97</v>
      </c>
      <c r="L52">
        <v>1.63</v>
      </c>
      <c r="M52">
        <v>27.52</v>
      </c>
      <c r="N52" s="135">
        <v>27.85</v>
      </c>
      <c r="O52" s="135">
        <v>27.85</v>
      </c>
      <c r="P52" s="135">
        <v>27.85</v>
      </c>
      <c r="Q52">
        <v>0</v>
      </c>
      <c r="R52">
        <v>117.5</v>
      </c>
      <c r="S52">
        <v>2.13</v>
      </c>
      <c r="T52">
        <v>12.82</v>
      </c>
      <c r="U52">
        <v>4.2699999999999996</v>
      </c>
      <c r="V52">
        <v>4.2699999999999996</v>
      </c>
      <c r="W52">
        <v>249.17</v>
      </c>
      <c r="X52">
        <v>49.83</v>
      </c>
      <c r="Y52">
        <v>93.67</v>
      </c>
      <c r="Z52">
        <v>46.11</v>
      </c>
      <c r="AA52">
        <v>97.34</v>
      </c>
      <c r="AB52">
        <v>48.66</v>
      </c>
      <c r="AC52">
        <v>2.36</v>
      </c>
      <c r="AD52">
        <v>7.45</v>
      </c>
      <c r="AE52">
        <v>7.45</v>
      </c>
      <c r="AF52">
        <v>1.74</v>
      </c>
    </row>
    <row r="53" spans="1:32">
      <c r="A53" t="s">
        <v>95</v>
      </c>
      <c r="B53" s="75">
        <v>258.13</v>
      </c>
      <c r="C53" s="75">
        <v>84.42</v>
      </c>
      <c r="D53" s="135">
        <f t="shared" si="0"/>
        <v>83.550000000000011</v>
      </c>
      <c r="E53" s="75"/>
      <c r="F53" s="78">
        <v>15.24</v>
      </c>
      <c r="G53" s="78">
        <v>15.24</v>
      </c>
      <c r="H53" s="78">
        <v>15.61</v>
      </c>
      <c r="I53">
        <v>66.2</v>
      </c>
      <c r="J53">
        <v>271.10000000000002</v>
      </c>
      <c r="K53">
        <v>100.97</v>
      </c>
      <c r="L53">
        <v>1.63</v>
      </c>
      <c r="M53">
        <v>26.52</v>
      </c>
      <c r="N53" s="135">
        <v>27.85</v>
      </c>
      <c r="O53" s="135">
        <v>27.85</v>
      </c>
      <c r="P53" s="135">
        <v>27.85</v>
      </c>
      <c r="Q53">
        <v>0</v>
      </c>
      <c r="R53">
        <v>118.56</v>
      </c>
      <c r="S53">
        <v>2.13</v>
      </c>
      <c r="T53">
        <v>12.37</v>
      </c>
      <c r="U53">
        <v>4.12</v>
      </c>
      <c r="V53">
        <v>4.12</v>
      </c>
      <c r="W53">
        <v>249.17</v>
      </c>
      <c r="X53">
        <v>49.83</v>
      </c>
      <c r="Y53">
        <v>94</v>
      </c>
      <c r="Z53">
        <v>46.36</v>
      </c>
      <c r="AA53">
        <v>97.34</v>
      </c>
      <c r="AB53">
        <v>48.66</v>
      </c>
      <c r="AC53">
        <v>2.46</v>
      </c>
      <c r="AD53">
        <v>7.56</v>
      </c>
      <c r="AE53">
        <v>7.56</v>
      </c>
      <c r="AF53">
        <v>1.74</v>
      </c>
    </row>
    <row r="54" spans="1:32">
      <c r="A54" t="s">
        <v>96</v>
      </c>
      <c r="B54" s="75">
        <v>258.13</v>
      </c>
      <c r="C54" s="75">
        <v>84.42</v>
      </c>
      <c r="D54" s="135">
        <f t="shared" si="0"/>
        <v>83.550000000000011</v>
      </c>
      <c r="E54" s="75"/>
      <c r="F54" s="78">
        <v>15.1</v>
      </c>
      <c r="G54" s="78">
        <v>15.1</v>
      </c>
      <c r="H54" s="78">
        <v>15.48</v>
      </c>
      <c r="I54">
        <v>66.2</v>
      </c>
      <c r="J54">
        <v>271.10000000000002</v>
      </c>
      <c r="K54">
        <v>100.97</v>
      </c>
      <c r="L54">
        <v>1.63</v>
      </c>
      <c r="M54">
        <v>25.64</v>
      </c>
      <c r="N54" s="135">
        <v>27.85</v>
      </c>
      <c r="O54" s="135">
        <v>27.85</v>
      </c>
      <c r="P54" s="135">
        <v>27.85</v>
      </c>
      <c r="Q54">
        <v>0</v>
      </c>
      <c r="R54">
        <v>119.24</v>
      </c>
      <c r="S54">
        <v>2.13</v>
      </c>
      <c r="T54">
        <v>12.16</v>
      </c>
      <c r="U54">
        <v>4.0599999999999996</v>
      </c>
      <c r="V54">
        <v>4.05</v>
      </c>
      <c r="W54">
        <v>249.17</v>
      </c>
      <c r="X54">
        <v>49.83</v>
      </c>
      <c r="Y54">
        <v>94.03</v>
      </c>
      <c r="Z54">
        <v>46.76</v>
      </c>
      <c r="AA54">
        <v>97.34</v>
      </c>
      <c r="AB54">
        <v>48.66</v>
      </c>
      <c r="AC54">
        <v>2.39</v>
      </c>
      <c r="AD54">
        <v>7.37</v>
      </c>
      <c r="AE54">
        <v>7.37</v>
      </c>
      <c r="AF54">
        <v>1.74</v>
      </c>
    </row>
    <row r="55" spans="1:32">
      <c r="A55" t="s">
        <v>97</v>
      </c>
      <c r="B55" s="75">
        <v>218.47</v>
      </c>
      <c r="C55" s="75">
        <v>67.08</v>
      </c>
      <c r="D55" s="135">
        <f t="shared" si="0"/>
        <v>83.550000000000011</v>
      </c>
      <c r="E55" s="75"/>
      <c r="F55" s="78">
        <v>14.9</v>
      </c>
      <c r="G55" s="78">
        <v>14.9</v>
      </c>
      <c r="H55" s="78">
        <v>15.28</v>
      </c>
      <c r="I55">
        <v>66.2</v>
      </c>
      <c r="J55">
        <v>271.10000000000002</v>
      </c>
      <c r="K55">
        <v>100.97</v>
      </c>
      <c r="L55">
        <v>1.71</v>
      </c>
      <c r="M55">
        <v>24.76</v>
      </c>
      <c r="N55" s="135">
        <v>27.85</v>
      </c>
      <c r="O55" s="135">
        <v>27.85</v>
      </c>
      <c r="P55" s="135">
        <v>27.85</v>
      </c>
      <c r="Q55">
        <v>0</v>
      </c>
      <c r="R55">
        <v>118.52</v>
      </c>
      <c r="S55">
        <v>2.13</v>
      </c>
      <c r="T55">
        <v>12.39</v>
      </c>
      <c r="U55">
        <v>4.13</v>
      </c>
      <c r="V55">
        <v>4.12</v>
      </c>
      <c r="W55">
        <v>249.17</v>
      </c>
      <c r="X55">
        <v>49.83</v>
      </c>
      <c r="Y55">
        <v>93.47</v>
      </c>
      <c r="Z55">
        <v>46.89</v>
      </c>
      <c r="AA55">
        <v>94.67</v>
      </c>
      <c r="AB55">
        <v>47.33</v>
      </c>
      <c r="AC55">
        <v>2.4900000000000002</v>
      </c>
      <c r="AD55">
        <v>7.47</v>
      </c>
      <c r="AE55">
        <v>7.47</v>
      </c>
      <c r="AF55">
        <v>1.74</v>
      </c>
    </row>
    <row r="56" spans="1:32">
      <c r="A56" t="s">
        <v>98</v>
      </c>
      <c r="B56" s="75">
        <v>218.47</v>
      </c>
      <c r="C56" s="75">
        <v>67.08</v>
      </c>
      <c r="D56" s="135">
        <f t="shared" si="0"/>
        <v>83.550000000000011</v>
      </c>
      <c r="E56" s="75"/>
      <c r="F56" s="78">
        <v>14.82</v>
      </c>
      <c r="G56" s="78">
        <v>14.82</v>
      </c>
      <c r="H56" s="78">
        <v>15.19</v>
      </c>
      <c r="I56">
        <v>66.2</v>
      </c>
      <c r="J56">
        <v>271.10000000000002</v>
      </c>
      <c r="K56">
        <v>100.97</v>
      </c>
      <c r="L56">
        <v>1.71</v>
      </c>
      <c r="M56">
        <v>21.53</v>
      </c>
      <c r="N56" s="135">
        <v>27.85</v>
      </c>
      <c r="O56" s="135">
        <v>27.85</v>
      </c>
      <c r="P56" s="135">
        <v>27.85</v>
      </c>
      <c r="Q56">
        <v>0</v>
      </c>
      <c r="R56">
        <v>116.59</v>
      </c>
      <c r="S56">
        <v>2.13</v>
      </c>
      <c r="T56">
        <v>12.25</v>
      </c>
      <c r="U56">
        <v>4.09</v>
      </c>
      <c r="V56">
        <v>4.08</v>
      </c>
      <c r="W56">
        <v>247.72</v>
      </c>
      <c r="X56">
        <v>49.54</v>
      </c>
      <c r="Y56">
        <v>92.74</v>
      </c>
      <c r="Z56">
        <v>46.35</v>
      </c>
      <c r="AA56">
        <v>94.67</v>
      </c>
      <c r="AB56">
        <v>47.33</v>
      </c>
      <c r="AC56">
        <v>2.5499999999999998</v>
      </c>
      <c r="AD56">
        <v>7.57</v>
      </c>
      <c r="AE56">
        <v>7.57</v>
      </c>
      <c r="AF56">
        <v>1.74</v>
      </c>
    </row>
    <row r="57" spans="1:32">
      <c r="A57" t="s">
        <v>99</v>
      </c>
      <c r="B57" s="75">
        <v>218.47</v>
      </c>
      <c r="C57" s="75">
        <v>67.08</v>
      </c>
      <c r="D57" s="135">
        <f t="shared" si="0"/>
        <v>83.550000000000011</v>
      </c>
      <c r="E57" s="75"/>
      <c r="F57" s="78">
        <v>14.65</v>
      </c>
      <c r="G57" s="78">
        <v>14.65</v>
      </c>
      <c r="H57" s="78">
        <v>15.02</v>
      </c>
      <c r="I57">
        <v>66.2</v>
      </c>
      <c r="J57">
        <v>271.10000000000002</v>
      </c>
      <c r="K57">
        <v>100.97</v>
      </c>
      <c r="L57">
        <v>1.71</v>
      </c>
      <c r="M57">
        <v>20.83</v>
      </c>
      <c r="N57" s="135">
        <v>27.85</v>
      </c>
      <c r="O57" s="135">
        <v>27.85</v>
      </c>
      <c r="P57" s="135">
        <v>27.85</v>
      </c>
      <c r="Q57">
        <v>0</v>
      </c>
      <c r="R57">
        <v>107.63</v>
      </c>
      <c r="S57">
        <v>2.13</v>
      </c>
      <c r="T57">
        <v>12.16</v>
      </c>
      <c r="U57">
        <v>4.05</v>
      </c>
      <c r="V57">
        <v>4.0599999999999996</v>
      </c>
      <c r="W57">
        <v>242</v>
      </c>
      <c r="X57">
        <v>48.4</v>
      </c>
      <c r="Y57">
        <v>91.18</v>
      </c>
      <c r="Z57">
        <v>43.04</v>
      </c>
      <c r="AA57">
        <v>90</v>
      </c>
      <c r="AB57">
        <v>45</v>
      </c>
      <c r="AC57">
        <v>2.5299999999999998</v>
      </c>
      <c r="AD57">
        <v>7.58</v>
      </c>
      <c r="AE57">
        <v>7.58</v>
      </c>
      <c r="AF57">
        <v>1.74</v>
      </c>
    </row>
    <row r="58" spans="1:32">
      <c r="A58" t="s">
        <v>100</v>
      </c>
      <c r="B58" s="75">
        <v>218.47</v>
      </c>
      <c r="C58" s="75">
        <v>67.08</v>
      </c>
      <c r="D58" s="135">
        <f t="shared" si="0"/>
        <v>83.550000000000011</v>
      </c>
      <c r="E58" s="75"/>
      <c r="F58" s="78">
        <v>14.35</v>
      </c>
      <c r="G58" s="78">
        <v>14.35</v>
      </c>
      <c r="H58" s="78">
        <v>14.71</v>
      </c>
      <c r="I58">
        <v>66.2</v>
      </c>
      <c r="J58">
        <v>271.10000000000002</v>
      </c>
      <c r="K58">
        <v>100.97</v>
      </c>
      <c r="L58">
        <v>1.71</v>
      </c>
      <c r="M58">
        <v>20.010000000000002</v>
      </c>
      <c r="N58" s="135">
        <v>27.85</v>
      </c>
      <c r="O58" s="135">
        <v>27.85</v>
      </c>
      <c r="P58" s="135">
        <v>27.85</v>
      </c>
      <c r="Q58">
        <v>0</v>
      </c>
      <c r="R58">
        <v>104.28</v>
      </c>
      <c r="S58">
        <v>2.13</v>
      </c>
      <c r="T58">
        <v>12.34</v>
      </c>
      <c r="U58">
        <v>4.1100000000000003</v>
      </c>
      <c r="V58">
        <v>4.1100000000000003</v>
      </c>
      <c r="W58">
        <v>235.82</v>
      </c>
      <c r="X58">
        <v>47.16</v>
      </c>
      <c r="Y58">
        <v>88.85</v>
      </c>
      <c r="Z58">
        <v>41.91</v>
      </c>
      <c r="AA58">
        <v>88</v>
      </c>
      <c r="AB58">
        <v>44</v>
      </c>
      <c r="AC58">
        <v>2.5299999999999998</v>
      </c>
      <c r="AD58">
        <v>7.63</v>
      </c>
      <c r="AE58">
        <v>7.63</v>
      </c>
      <c r="AF58">
        <v>1.74</v>
      </c>
    </row>
    <row r="59" spans="1:32">
      <c r="A59" t="s">
        <v>101</v>
      </c>
      <c r="B59" s="75">
        <v>218.47</v>
      </c>
      <c r="C59" s="75">
        <v>67.08</v>
      </c>
      <c r="D59" s="135">
        <f t="shared" si="0"/>
        <v>83.550000000000011</v>
      </c>
      <c r="E59" s="75"/>
      <c r="F59" s="78">
        <v>13.69</v>
      </c>
      <c r="G59" s="78">
        <v>13.69</v>
      </c>
      <c r="H59" s="78">
        <v>14.04</v>
      </c>
      <c r="I59">
        <v>66.2</v>
      </c>
      <c r="J59">
        <v>271.10000000000002</v>
      </c>
      <c r="K59">
        <v>100.97</v>
      </c>
      <c r="L59">
        <v>1.78</v>
      </c>
      <c r="M59">
        <v>19.3</v>
      </c>
      <c r="N59" s="135">
        <v>27.85</v>
      </c>
      <c r="O59" s="135">
        <v>27.85</v>
      </c>
      <c r="P59" s="135">
        <v>27.85</v>
      </c>
      <c r="Q59">
        <v>0</v>
      </c>
      <c r="R59">
        <v>100.35</v>
      </c>
      <c r="S59">
        <v>2.08</v>
      </c>
      <c r="T59">
        <v>12.22</v>
      </c>
      <c r="U59">
        <v>4.07</v>
      </c>
      <c r="V59">
        <v>4.07</v>
      </c>
      <c r="W59">
        <v>227.59</v>
      </c>
      <c r="X59">
        <v>45.52</v>
      </c>
      <c r="Y59">
        <v>84.45</v>
      </c>
      <c r="Z59">
        <v>40.93</v>
      </c>
      <c r="AA59">
        <v>83.34</v>
      </c>
      <c r="AB59">
        <v>41.66</v>
      </c>
      <c r="AC59">
        <v>2.52</v>
      </c>
      <c r="AD59">
        <v>7.63</v>
      </c>
      <c r="AE59">
        <v>7.63</v>
      </c>
      <c r="AF59">
        <v>1.74</v>
      </c>
    </row>
    <row r="60" spans="1:32">
      <c r="A60" t="s">
        <v>102</v>
      </c>
      <c r="B60" s="75">
        <v>218.47</v>
      </c>
      <c r="C60" s="75">
        <v>67.08</v>
      </c>
      <c r="D60" s="135">
        <f t="shared" si="0"/>
        <v>83.550000000000011</v>
      </c>
      <c r="E60" s="75"/>
      <c r="F60" s="78">
        <v>12.91</v>
      </c>
      <c r="G60" s="78">
        <v>12.91</v>
      </c>
      <c r="H60" s="78">
        <v>13.24</v>
      </c>
      <c r="I60">
        <v>66.2</v>
      </c>
      <c r="J60">
        <v>271.10000000000002</v>
      </c>
      <c r="K60">
        <v>100.97</v>
      </c>
      <c r="L60">
        <v>1.78</v>
      </c>
      <c r="M60">
        <v>18.54</v>
      </c>
      <c r="N60" s="135">
        <v>27.85</v>
      </c>
      <c r="O60" s="135">
        <v>27.85</v>
      </c>
      <c r="P60" s="135">
        <v>27.85</v>
      </c>
      <c r="Q60">
        <v>0</v>
      </c>
      <c r="R60">
        <v>95.88</v>
      </c>
      <c r="S60">
        <v>2.08</v>
      </c>
      <c r="T60">
        <v>12.45</v>
      </c>
      <c r="U60">
        <v>4.1500000000000004</v>
      </c>
      <c r="V60">
        <v>4.16</v>
      </c>
      <c r="W60">
        <v>219.17</v>
      </c>
      <c r="X60">
        <v>43.83</v>
      </c>
      <c r="Y60">
        <v>81.87</v>
      </c>
      <c r="Z60">
        <v>39.69</v>
      </c>
      <c r="AA60">
        <v>77.34</v>
      </c>
      <c r="AB60">
        <v>38.659999999999997</v>
      </c>
      <c r="AC60">
        <v>2.65</v>
      </c>
      <c r="AD60">
        <v>7.41</v>
      </c>
      <c r="AE60">
        <v>7.41</v>
      </c>
      <c r="AF60">
        <v>1.74</v>
      </c>
    </row>
    <row r="61" spans="1:32">
      <c r="A61" t="s">
        <v>103</v>
      </c>
      <c r="B61" s="75">
        <v>218.47</v>
      </c>
      <c r="C61" s="75">
        <v>67.08</v>
      </c>
      <c r="D61" s="135">
        <f t="shared" si="0"/>
        <v>83.550000000000011</v>
      </c>
      <c r="E61" s="75"/>
      <c r="F61" s="78">
        <v>12.27</v>
      </c>
      <c r="G61" s="78">
        <v>12.27</v>
      </c>
      <c r="H61" s="78">
        <v>12.57</v>
      </c>
      <c r="I61">
        <v>66.2</v>
      </c>
      <c r="J61">
        <v>271.10000000000002</v>
      </c>
      <c r="K61">
        <v>100.97</v>
      </c>
      <c r="L61">
        <v>1.78</v>
      </c>
      <c r="M61">
        <v>18.190000000000001</v>
      </c>
      <c r="N61" s="135">
        <v>27.85</v>
      </c>
      <c r="O61" s="135">
        <v>27.85</v>
      </c>
      <c r="P61" s="135">
        <v>27.85</v>
      </c>
      <c r="Q61">
        <v>1.84</v>
      </c>
      <c r="R61">
        <v>90.45</v>
      </c>
      <c r="S61">
        <v>0</v>
      </c>
      <c r="T61">
        <v>12.22</v>
      </c>
      <c r="U61">
        <v>4.07</v>
      </c>
      <c r="V61">
        <v>4.07</v>
      </c>
      <c r="W61">
        <v>206.7</v>
      </c>
      <c r="X61">
        <v>41.34</v>
      </c>
      <c r="Y61">
        <v>78.510000000000005</v>
      </c>
      <c r="Z61">
        <v>38.24</v>
      </c>
      <c r="AA61">
        <v>68.67</v>
      </c>
      <c r="AB61">
        <v>34.33</v>
      </c>
      <c r="AC61">
        <v>2.58</v>
      </c>
      <c r="AD61">
        <v>7.47</v>
      </c>
      <c r="AE61">
        <v>7.47</v>
      </c>
      <c r="AF61">
        <v>1.74</v>
      </c>
    </row>
    <row r="62" spans="1:32">
      <c r="A62" t="s">
        <v>104</v>
      </c>
      <c r="B62" s="75">
        <v>218.47</v>
      </c>
      <c r="C62" s="75">
        <v>67.08</v>
      </c>
      <c r="D62" s="135">
        <f t="shared" si="0"/>
        <v>83.550000000000011</v>
      </c>
      <c r="E62" s="75"/>
      <c r="F62" s="78">
        <v>11.42</v>
      </c>
      <c r="G62" s="78">
        <v>11.42</v>
      </c>
      <c r="H62" s="78">
        <v>11.7</v>
      </c>
      <c r="I62">
        <v>66.2</v>
      </c>
      <c r="J62">
        <v>271.10000000000002</v>
      </c>
      <c r="K62">
        <v>100.97</v>
      </c>
      <c r="L62">
        <v>1.78</v>
      </c>
      <c r="M62">
        <v>17.77</v>
      </c>
      <c r="N62" s="135">
        <v>27.85</v>
      </c>
      <c r="O62" s="135">
        <v>27.85</v>
      </c>
      <c r="P62" s="135">
        <v>27.85</v>
      </c>
      <c r="Q62">
        <v>1.84</v>
      </c>
      <c r="R62">
        <v>84.52</v>
      </c>
      <c r="S62">
        <v>0</v>
      </c>
      <c r="T62">
        <v>12.01</v>
      </c>
      <c r="U62">
        <v>4</v>
      </c>
      <c r="V62">
        <v>4.01</v>
      </c>
      <c r="W62">
        <v>194.01</v>
      </c>
      <c r="X62">
        <v>38.799999999999997</v>
      </c>
      <c r="Y62">
        <v>74.42</v>
      </c>
      <c r="Z62">
        <v>36.619999999999997</v>
      </c>
      <c r="AA62">
        <v>63.34</v>
      </c>
      <c r="AB62">
        <v>31.66</v>
      </c>
      <c r="AC62">
        <v>2.64</v>
      </c>
      <c r="AD62">
        <v>7.5</v>
      </c>
      <c r="AE62">
        <v>7.5</v>
      </c>
      <c r="AF62">
        <v>1.74</v>
      </c>
    </row>
    <row r="63" spans="1:32">
      <c r="A63" t="s">
        <v>105</v>
      </c>
      <c r="B63" s="75">
        <v>260.83</v>
      </c>
      <c r="C63" s="75">
        <v>85.38</v>
      </c>
      <c r="D63" s="135">
        <f t="shared" si="0"/>
        <v>83.550000000000011</v>
      </c>
      <c r="E63" s="75"/>
      <c r="F63" s="78">
        <v>10.43</v>
      </c>
      <c r="G63" s="78">
        <v>10.43</v>
      </c>
      <c r="H63" s="78">
        <v>10.69</v>
      </c>
      <c r="I63">
        <v>66.2</v>
      </c>
      <c r="J63">
        <v>271.10000000000002</v>
      </c>
      <c r="K63">
        <v>100.97</v>
      </c>
      <c r="L63">
        <v>1.78</v>
      </c>
      <c r="M63">
        <v>17.41</v>
      </c>
      <c r="N63" s="135">
        <v>27.85</v>
      </c>
      <c r="O63" s="135">
        <v>27.85</v>
      </c>
      <c r="P63" s="135">
        <v>27.85</v>
      </c>
      <c r="Q63">
        <v>1.88</v>
      </c>
      <c r="R63">
        <v>74.45</v>
      </c>
      <c r="S63">
        <v>0</v>
      </c>
      <c r="T63">
        <v>24.42</v>
      </c>
      <c r="U63">
        <v>8.14</v>
      </c>
      <c r="V63">
        <v>8.14</v>
      </c>
      <c r="W63">
        <v>179.64</v>
      </c>
      <c r="X63">
        <v>35.93</v>
      </c>
      <c r="Y63">
        <v>67.22</v>
      </c>
      <c r="Z63">
        <v>32.6</v>
      </c>
      <c r="AA63">
        <v>59.34</v>
      </c>
      <c r="AB63">
        <v>29.66</v>
      </c>
      <c r="AC63">
        <v>2.6</v>
      </c>
      <c r="AD63">
        <v>7.39</v>
      </c>
      <c r="AE63">
        <v>7.39</v>
      </c>
      <c r="AF63">
        <v>1.74</v>
      </c>
    </row>
    <row r="64" spans="1:32">
      <c r="A64" t="s">
        <v>106</v>
      </c>
      <c r="B64" s="75">
        <v>260.83</v>
      </c>
      <c r="C64" s="75">
        <v>85.38</v>
      </c>
      <c r="D64" s="135">
        <f t="shared" si="0"/>
        <v>83.550000000000011</v>
      </c>
      <c r="E64" s="75"/>
      <c r="F64" s="78">
        <v>9.52</v>
      </c>
      <c r="G64" s="78">
        <v>9.52</v>
      </c>
      <c r="H64" s="78">
        <v>9.75</v>
      </c>
      <c r="I64">
        <v>66.2</v>
      </c>
      <c r="J64">
        <v>271.10000000000002</v>
      </c>
      <c r="K64">
        <v>100.97</v>
      </c>
      <c r="L64">
        <v>1.78</v>
      </c>
      <c r="M64">
        <v>17.010000000000002</v>
      </c>
      <c r="N64" s="135">
        <v>27.85</v>
      </c>
      <c r="O64" s="135">
        <v>27.85</v>
      </c>
      <c r="P64" s="135">
        <v>27.85</v>
      </c>
      <c r="Q64">
        <v>1.88</v>
      </c>
      <c r="R64">
        <v>68.02</v>
      </c>
      <c r="S64">
        <v>0</v>
      </c>
      <c r="T64">
        <v>24.74</v>
      </c>
      <c r="U64">
        <v>8.24</v>
      </c>
      <c r="V64">
        <v>8.25</v>
      </c>
      <c r="W64">
        <v>163.79</v>
      </c>
      <c r="X64">
        <v>32.76</v>
      </c>
      <c r="Y64">
        <v>62.06</v>
      </c>
      <c r="Z64">
        <v>30.13</v>
      </c>
      <c r="AA64">
        <v>50.67</v>
      </c>
      <c r="AB64">
        <v>25.33</v>
      </c>
      <c r="AC64">
        <v>5.76</v>
      </c>
      <c r="AD64">
        <v>7.36</v>
      </c>
      <c r="AE64">
        <v>7.36</v>
      </c>
      <c r="AF64">
        <v>1.74</v>
      </c>
    </row>
    <row r="65" spans="1:32">
      <c r="A65" t="s">
        <v>107</v>
      </c>
      <c r="B65" s="75">
        <v>260.83</v>
      </c>
      <c r="C65" s="75">
        <v>85.38</v>
      </c>
      <c r="D65" s="135">
        <f t="shared" si="0"/>
        <v>83.550000000000011</v>
      </c>
      <c r="E65" s="75"/>
      <c r="F65" s="78">
        <v>8.44</v>
      </c>
      <c r="G65" s="78">
        <v>8.44</v>
      </c>
      <c r="H65" s="78">
        <v>8.65</v>
      </c>
      <c r="I65">
        <v>66.2</v>
      </c>
      <c r="J65">
        <v>271.10000000000002</v>
      </c>
      <c r="K65">
        <v>100.97</v>
      </c>
      <c r="L65">
        <v>1.78</v>
      </c>
      <c r="M65">
        <v>15.67</v>
      </c>
      <c r="N65" s="135">
        <v>27.85</v>
      </c>
      <c r="O65" s="135">
        <v>27.85</v>
      </c>
      <c r="P65" s="135">
        <v>27.85</v>
      </c>
      <c r="Q65">
        <v>1.88</v>
      </c>
      <c r="R65">
        <v>60.95</v>
      </c>
      <c r="S65">
        <v>0</v>
      </c>
      <c r="T65">
        <v>25.14</v>
      </c>
      <c r="U65">
        <v>8.3800000000000008</v>
      </c>
      <c r="V65">
        <v>8.3800000000000008</v>
      </c>
      <c r="W65">
        <v>146.16999999999999</v>
      </c>
      <c r="X65">
        <v>29.23</v>
      </c>
      <c r="Y65">
        <v>56.35</v>
      </c>
      <c r="Z65">
        <v>27.75</v>
      </c>
      <c r="AA65">
        <v>46</v>
      </c>
      <c r="AB65">
        <v>23</v>
      </c>
      <c r="AC65">
        <v>5.74</v>
      </c>
      <c r="AD65">
        <v>13.72</v>
      </c>
      <c r="AE65">
        <v>13.72</v>
      </c>
      <c r="AF65">
        <v>1.74</v>
      </c>
    </row>
    <row r="66" spans="1:32">
      <c r="A66" t="s">
        <v>108</v>
      </c>
      <c r="B66" s="75">
        <v>260.83</v>
      </c>
      <c r="C66" s="75">
        <v>85.38</v>
      </c>
      <c r="D66" s="135">
        <f t="shared" si="0"/>
        <v>83.550000000000011</v>
      </c>
      <c r="E66" s="75"/>
      <c r="F66" s="78">
        <v>7.26</v>
      </c>
      <c r="G66" s="78">
        <v>7.26</v>
      </c>
      <c r="H66" s="78">
        <v>7.44</v>
      </c>
      <c r="I66">
        <v>66.2</v>
      </c>
      <c r="J66">
        <v>271.10000000000002</v>
      </c>
      <c r="K66">
        <v>100.97</v>
      </c>
      <c r="L66">
        <v>1.78</v>
      </c>
      <c r="M66">
        <v>15.08</v>
      </c>
      <c r="N66" s="135">
        <v>27.85</v>
      </c>
      <c r="O66" s="135">
        <v>27.85</v>
      </c>
      <c r="P66" s="135">
        <v>27.85</v>
      </c>
      <c r="Q66">
        <v>1.88</v>
      </c>
      <c r="R66">
        <v>53.64</v>
      </c>
      <c r="S66">
        <v>0</v>
      </c>
      <c r="T66">
        <v>25.54</v>
      </c>
      <c r="U66">
        <v>8.51</v>
      </c>
      <c r="V66">
        <v>8.51</v>
      </c>
      <c r="W66">
        <v>127.2</v>
      </c>
      <c r="X66">
        <v>25.44</v>
      </c>
      <c r="Y66">
        <v>52.47</v>
      </c>
      <c r="Z66">
        <v>25.28</v>
      </c>
      <c r="AA66">
        <v>36</v>
      </c>
      <c r="AB66">
        <v>18</v>
      </c>
      <c r="AC66">
        <v>5.74</v>
      </c>
      <c r="AD66">
        <v>13.92</v>
      </c>
      <c r="AE66">
        <v>13.92</v>
      </c>
      <c r="AF66">
        <v>1.74</v>
      </c>
    </row>
    <row r="67" spans="1:32">
      <c r="A67" t="s">
        <v>109</v>
      </c>
      <c r="B67" s="75">
        <v>260.83</v>
      </c>
      <c r="C67" s="75">
        <v>85.38</v>
      </c>
      <c r="D67" s="135">
        <f t="shared" si="0"/>
        <v>83.550000000000011</v>
      </c>
      <c r="E67" s="75"/>
      <c r="F67" s="78">
        <v>6.01</v>
      </c>
      <c r="G67" s="78">
        <v>6.01</v>
      </c>
      <c r="H67" s="78">
        <v>6.17</v>
      </c>
      <c r="I67">
        <v>66.2</v>
      </c>
      <c r="J67">
        <v>271.10000000000002</v>
      </c>
      <c r="K67">
        <v>100.97</v>
      </c>
      <c r="L67">
        <v>1.86</v>
      </c>
      <c r="M67">
        <v>14.63</v>
      </c>
      <c r="N67" s="135">
        <v>27.85</v>
      </c>
      <c r="O67" s="135">
        <v>27.85</v>
      </c>
      <c r="P67" s="135">
        <v>27.85</v>
      </c>
      <c r="Q67">
        <v>1.88</v>
      </c>
      <c r="R67">
        <v>44.58</v>
      </c>
      <c r="S67">
        <v>0</v>
      </c>
      <c r="T67">
        <v>25.72</v>
      </c>
      <c r="U67">
        <v>8.57</v>
      </c>
      <c r="V67">
        <v>8.57</v>
      </c>
      <c r="W67">
        <v>107.32</v>
      </c>
      <c r="X67">
        <v>21.46</v>
      </c>
      <c r="Y67">
        <v>45.39</v>
      </c>
      <c r="Z67">
        <v>22.45</v>
      </c>
      <c r="AA67">
        <v>29.33</v>
      </c>
      <c r="AB67">
        <v>14.67</v>
      </c>
      <c r="AC67">
        <v>9.2200000000000006</v>
      </c>
      <c r="AD67">
        <v>13.59</v>
      </c>
      <c r="AE67">
        <v>13.59</v>
      </c>
      <c r="AF67">
        <v>1.74</v>
      </c>
    </row>
    <row r="68" spans="1:32">
      <c r="A68" t="s">
        <v>110</v>
      </c>
      <c r="B68" s="75">
        <v>260.83</v>
      </c>
      <c r="C68" s="75">
        <v>85.38</v>
      </c>
      <c r="D68" s="135">
        <f t="shared" ref="D68:D98" si="1">N68+O68+P68</f>
        <v>83.550000000000011</v>
      </c>
      <c r="E68" s="75"/>
      <c r="F68" s="78">
        <v>4.6399999999999997</v>
      </c>
      <c r="G68" s="78">
        <v>4.6399999999999997</v>
      </c>
      <c r="H68" s="78">
        <v>4.75</v>
      </c>
      <c r="I68">
        <v>66.2</v>
      </c>
      <c r="J68">
        <v>271.10000000000002</v>
      </c>
      <c r="K68">
        <v>100.97</v>
      </c>
      <c r="L68">
        <v>1.86</v>
      </c>
      <c r="M68">
        <v>14.13</v>
      </c>
      <c r="N68" s="135">
        <v>27.85</v>
      </c>
      <c r="O68" s="135">
        <v>27.85</v>
      </c>
      <c r="P68" s="135">
        <v>27.85</v>
      </c>
      <c r="Q68">
        <v>1.88</v>
      </c>
      <c r="R68">
        <v>34.22</v>
      </c>
      <c r="S68">
        <v>0</v>
      </c>
      <c r="T68">
        <v>26.1</v>
      </c>
      <c r="U68">
        <v>8.6999999999999993</v>
      </c>
      <c r="V68">
        <v>8.7100000000000009</v>
      </c>
      <c r="W68">
        <v>87.95</v>
      </c>
      <c r="X68">
        <v>17.59</v>
      </c>
      <c r="Y68">
        <v>38.200000000000003</v>
      </c>
      <c r="Z68">
        <v>19.13</v>
      </c>
      <c r="AA68">
        <v>23.33</v>
      </c>
      <c r="AB68">
        <v>11.67</v>
      </c>
      <c r="AC68">
        <v>9.19</v>
      </c>
      <c r="AD68">
        <v>13.22</v>
      </c>
      <c r="AE68">
        <v>13.22</v>
      </c>
      <c r="AF68">
        <v>1.74</v>
      </c>
    </row>
    <row r="69" spans="1:32">
      <c r="A69" t="s">
        <v>111</v>
      </c>
      <c r="B69" s="75">
        <v>260.83</v>
      </c>
      <c r="C69" s="75">
        <v>85.38</v>
      </c>
      <c r="D69" s="135">
        <f t="shared" si="1"/>
        <v>59.2</v>
      </c>
      <c r="E69" s="75"/>
      <c r="F69" s="78">
        <v>3.02</v>
      </c>
      <c r="G69" s="78">
        <v>3.02</v>
      </c>
      <c r="H69" s="78">
        <v>3.1</v>
      </c>
      <c r="I69">
        <v>66.2</v>
      </c>
      <c r="J69">
        <v>271.10000000000002</v>
      </c>
      <c r="K69">
        <v>100.97</v>
      </c>
      <c r="L69">
        <v>1.86</v>
      </c>
      <c r="M69">
        <v>13.66</v>
      </c>
      <c r="N69" s="135">
        <v>18.510000000000002</v>
      </c>
      <c r="O69" s="135">
        <v>20</v>
      </c>
      <c r="P69" s="135">
        <v>20.69</v>
      </c>
      <c r="Q69">
        <v>1.88</v>
      </c>
      <c r="R69">
        <v>21.53</v>
      </c>
      <c r="S69">
        <v>2.1800000000000002</v>
      </c>
      <c r="T69">
        <v>26.03</v>
      </c>
      <c r="U69">
        <v>8.68</v>
      </c>
      <c r="V69">
        <v>8.68</v>
      </c>
      <c r="W69">
        <v>67.010000000000005</v>
      </c>
      <c r="X69">
        <v>13.4</v>
      </c>
      <c r="Y69">
        <v>30.6</v>
      </c>
      <c r="Z69">
        <v>15.32</v>
      </c>
      <c r="AA69">
        <v>18.670000000000002</v>
      </c>
      <c r="AB69">
        <v>9.33</v>
      </c>
      <c r="AC69">
        <v>9.14</v>
      </c>
      <c r="AD69">
        <v>12.82</v>
      </c>
      <c r="AE69">
        <v>12.82</v>
      </c>
      <c r="AF69">
        <v>1.74</v>
      </c>
    </row>
    <row r="70" spans="1:32">
      <c r="A70" t="s">
        <v>112</v>
      </c>
      <c r="B70" s="75">
        <v>260.83</v>
      </c>
      <c r="C70" s="75">
        <v>85.38</v>
      </c>
      <c r="D70" s="135">
        <f t="shared" si="1"/>
        <v>28.53</v>
      </c>
      <c r="E70" s="75"/>
      <c r="F70" s="78">
        <v>1.74</v>
      </c>
      <c r="G70" s="78">
        <v>1.74</v>
      </c>
      <c r="H70" s="78">
        <v>1.79</v>
      </c>
      <c r="I70">
        <v>66.2</v>
      </c>
      <c r="J70">
        <v>271.10000000000002</v>
      </c>
      <c r="K70">
        <v>100.97</v>
      </c>
      <c r="L70">
        <v>1.86</v>
      </c>
      <c r="M70">
        <v>13.08</v>
      </c>
      <c r="N70" s="135">
        <v>6.56</v>
      </c>
      <c r="O70" s="135">
        <v>10</v>
      </c>
      <c r="P70" s="135">
        <v>11.97</v>
      </c>
      <c r="Q70">
        <v>1.88</v>
      </c>
      <c r="R70">
        <v>13.19</v>
      </c>
      <c r="S70">
        <v>2.1800000000000002</v>
      </c>
      <c r="T70">
        <v>25.86</v>
      </c>
      <c r="U70">
        <v>8.6199999999999992</v>
      </c>
      <c r="V70">
        <v>8.6199999999999992</v>
      </c>
      <c r="W70">
        <v>46.42</v>
      </c>
      <c r="X70">
        <v>9.2799999999999994</v>
      </c>
      <c r="Y70">
        <v>22.9</v>
      </c>
      <c r="Z70">
        <v>11.92</v>
      </c>
      <c r="AA70">
        <v>11.33</v>
      </c>
      <c r="AB70">
        <v>5.67</v>
      </c>
      <c r="AC70">
        <v>8.9600000000000009</v>
      </c>
      <c r="AD70">
        <v>12.37</v>
      </c>
      <c r="AE70">
        <v>12.37</v>
      </c>
      <c r="AF70">
        <v>1.74</v>
      </c>
    </row>
    <row r="71" spans="1:32">
      <c r="A71" t="s">
        <v>113</v>
      </c>
      <c r="B71" s="75">
        <v>260.83</v>
      </c>
      <c r="C71" s="75">
        <v>85.38</v>
      </c>
      <c r="D71" s="135">
        <f t="shared" si="1"/>
        <v>12.239999999999998</v>
      </c>
      <c r="E71" s="75"/>
      <c r="F71" s="78">
        <v>0.89</v>
      </c>
      <c r="G71" s="78">
        <v>0.89</v>
      </c>
      <c r="H71" s="78">
        <v>0.91</v>
      </c>
      <c r="I71">
        <v>66.2</v>
      </c>
      <c r="J71">
        <v>271.10000000000002</v>
      </c>
      <c r="K71">
        <v>100.97</v>
      </c>
      <c r="L71">
        <v>1.86</v>
      </c>
      <c r="M71">
        <v>12.52</v>
      </c>
      <c r="N71" s="135">
        <v>1.52</v>
      </c>
      <c r="O71" s="135">
        <v>5</v>
      </c>
      <c r="P71" s="135">
        <v>5.72</v>
      </c>
      <c r="Q71">
        <v>1.88</v>
      </c>
      <c r="R71">
        <v>5.57</v>
      </c>
      <c r="S71">
        <v>2.13</v>
      </c>
      <c r="T71">
        <v>24.48</v>
      </c>
      <c r="U71">
        <v>8.16</v>
      </c>
      <c r="V71">
        <v>8.15</v>
      </c>
      <c r="W71">
        <v>27.47</v>
      </c>
      <c r="X71">
        <v>5.49</v>
      </c>
      <c r="Y71">
        <v>15.47</v>
      </c>
      <c r="Z71">
        <v>8.65</v>
      </c>
      <c r="AA71">
        <v>4.67</v>
      </c>
      <c r="AB71">
        <v>2.33</v>
      </c>
      <c r="AC71">
        <v>8.65</v>
      </c>
      <c r="AD71">
        <v>9.5399999999999991</v>
      </c>
      <c r="AE71">
        <v>9.5399999999999991</v>
      </c>
      <c r="AF71">
        <v>1.74</v>
      </c>
    </row>
    <row r="72" spans="1:32">
      <c r="A72" t="s">
        <v>114</v>
      </c>
      <c r="B72" s="75">
        <v>260.83</v>
      </c>
      <c r="C72" s="75">
        <v>85.38</v>
      </c>
      <c r="D72" s="135">
        <f t="shared" si="1"/>
        <v>1.22</v>
      </c>
      <c r="E72" s="75"/>
      <c r="F72" s="78">
        <v>0.38</v>
      </c>
      <c r="G72" s="78">
        <v>0.38</v>
      </c>
      <c r="H72" s="78">
        <v>0.38</v>
      </c>
      <c r="I72">
        <v>66.2</v>
      </c>
      <c r="J72">
        <v>271.10000000000002</v>
      </c>
      <c r="K72">
        <v>100.97</v>
      </c>
      <c r="L72">
        <v>1.86</v>
      </c>
      <c r="M72">
        <v>12.31</v>
      </c>
      <c r="N72" s="135">
        <v>0</v>
      </c>
      <c r="O72" s="135">
        <v>0</v>
      </c>
      <c r="P72" s="135">
        <v>1.22</v>
      </c>
      <c r="Q72">
        <v>1.88</v>
      </c>
      <c r="R72">
        <v>0</v>
      </c>
      <c r="S72">
        <v>2.13</v>
      </c>
      <c r="T72">
        <v>23.03</v>
      </c>
      <c r="U72">
        <v>7.68</v>
      </c>
      <c r="V72">
        <v>7.67</v>
      </c>
      <c r="W72">
        <v>13.23</v>
      </c>
      <c r="X72">
        <v>2.64</v>
      </c>
      <c r="Y72">
        <v>8.67</v>
      </c>
      <c r="Z72">
        <v>4.8899999999999997</v>
      </c>
      <c r="AA72">
        <v>2.67</v>
      </c>
      <c r="AB72">
        <v>1.33</v>
      </c>
      <c r="AC72">
        <v>8.33</v>
      </c>
      <c r="AD72">
        <v>9.52</v>
      </c>
      <c r="AE72">
        <v>9.52</v>
      </c>
      <c r="AF72">
        <v>1.74</v>
      </c>
    </row>
    <row r="73" spans="1:32">
      <c r="A73" t="s">
        <v>115</v>
      </c>
      <c r="B73" s="75">
        <v>260.83</v>
      </c>
      <c r="C73" s="75">
        <v>85.38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66.2</v>
      </c>
      <c r="J73">
        <v>271.10000000000002</v>
      </c>
      <c r="K73">
        <v>100.97</v>
      </c>
      <c r="L73">
        <v>1.86</v>
      </c>
      <c r="M73">
        <v>12.62</v>
      </c>
      <c r="N73" s="135">
        <v>0</v>
      </c>
      <c r="O73" s="135">
        <v>0</v>
      </c>
      <c r="P73" s="135">
        <v>0</v>
      </c>
      <c r="Q73">
        <v>1.88</v>
      </c>
      <c r="R73">
        <v>0</v>
      </c>
      <c r="S73">
        <v>2.13</v>
      </c>
      <c r="T73">
        <v>21.55</v>
      </c>
      <c r="U73">
        <v>7.18</v>
      </c>
      <c r="V73">
        <v>7.18</v>
      </c>
      <c r="W73">
        <v>4.37</v>
      </c>
      <c r="X73">
        <v>0.87</v>
      </c>
      <c r="Y73">
        <v>3.81</v>
      </c>
      <c r="Z73">
        <v>1.89</v>
      </c>
      <c r="AA73">
        <v>2</v>
      </c>
      <c r="AB73">
        <v>1</v>
      </c>
      <c r="AC73">
        <v>8</v>
      </c>
      <c r="AD73">
        <v>9.4700000000000006</v>
      </c>
      <c r="AE73">
        <v>9.4700000000000006</v>
      </c>
      <c r="AF73">
        <v>1.74</v>
      </c>
    </row>
    <row r="74" spans="1:32">
      <c r="A74" t="s">
        <v>116</v>
      </c>
      <c r="B74" s="75">
        <v>260.83</v>
      </c>
      <c r="C74" s="75">
        <v>85.38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66.2</v>
      </c>
      <c r="J74">
        <v>271.10000000000002</v>
      </c>
      <c r="K74">
        <v>100.97</v>
      </c>
      <c r="L74">
        <v>1.86</v>
      </c>
      <c r="M74">
        <v>12.39</v>
      </c>
      <c r="N74" s="135">
        <v>0</v>
      </c>
      <c r="O74" s="135">
        <v>0</v>
      </c>
      <c r="P74" s="135">
        <v>0</v>
      </c>
      <c r="Q74">
        <v>1.88</v>
      </c>
      <c r="R74">
        <v>0</v>
      </c>
      <c r="S74">
        <v>2.13</v>
      </c>
      <c r="T74">
        <v>14.95</v>
      </c>
      <c r="U74">
        <v>4.9800000000000004</v>
      </c>
      <c r="V74">
        <v>4.99</v>
      </c>
      <c r="W74">
        <v>0.31</v>
      </c>
      <c r="X74">
        <v>0.06</v>
      </c>
      <c r="Y74">
        <v>1</v>
      </c>
      <c r="Z74">
        <v>0</v>
      </c>
      <c r="AA74">
        <v>1.33</v>
      </c>
      <c r="AB74">
        <v>0.67</v>
      </c>
      <c r="AC74">
        <v>4.9000000000000004</v>
      </c>
      <c r="AD74">
        <v>9.4</v>
      </c>
      <c r="AE74">
        <v>9.4</v>
      </c>
      <c r="AF74">
        <v>1.74</v>
      </c>
    </row>
    <row r="75" spans="1:32">
      <c r="A75" t="s">
        <v>117</v>
      </c>
      <c r="B75" s="75">
        <v>260.83</v>
      </c>
      <c r="C75" s="75">
        <v>85.38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66.2</v>
      </c>
      <c r="J75">
        <v>271.10000000000002</v>
      </c>
      <c r="K75">
        <v>100.97</v>
      </c>
      <c r="L75">
        <v>1.78</v>
      </c>
      <c r="M75">
        <v>11.2</v>
      </c>
      <c r="N75" s="135">
        <v>0</v>
      </c>
      <c r="O75" s="135">
        <v>0</v>
      </c>
      <c r="P75" s="135">
        <v>0</v>
      </c>
      <c r="Q75">
        <v>1.84</v>
      </c>
      <c r="R75">
        <v>0</v>
      </c>
      <c r="S75">
        <v>2.13</v>
      </c>
      <c r="T75">
        <v>14.44</v>
      </c>
      <c r="U75">
        <v>4.82</v>
      </c>
      <c r="V75">
        <v>4.8099999999999996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4.84</v>
      </c>
      <c r="AD75">
        <v>8.4600000000000009</v>
      </c>
      <c r="AE75">
        <v>8.4600000000000009</v>
      </c>
      <c r="AF75">
        <v>1.74</v>
      </c>
    </row>
    <row r="76" spans="1:32">
      <c r="A76" t="s">
        <v>118</v>
      </c>
      <c r="B76" s="75">
        <v>260.83</v>
      </c>
      <c r="C76" s="75">
        <v>85.38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66.2</v>
      </c>
      <c r="J76">
        <v>271.10000000000002</v>
      </c>
      <c r="K76">
        <v>100.97</v>
      </c>
      <c r="L76">
        <v>1.78</v>
      </c>
      <c r="M76">
        <v>11.08</v>
      </c>
      <c r="N76" s="135">
        <v>0</v>
      </c>
      <c r="O76" s="135">
        <v>0</v>
      </c>
      <c r="P76" s="135">
        <v>0</v>
      </c>
      <c r="Q76">
        <v>1.84</v>
      </c>
      <c r="R76">
        <v>0</v>
      </c>
      <c r="S76">
        <v>2.13</v>
      </c>
      <c r="T76">
        <v>14.51</v>
      </c>
      <c r="U76">
        <v>4.84</v>
      </c>
      <c r="V76">
        <v>4.83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4.75</v>
      </c>
      <c r="AD76">
        <v>8.4600000000000009</v>
      </c>
      <c r="AE76">
        <v>8.4600000000000009</v>
      </c>
      <c r="AF76">
        <v>1.74</v>
      </c>
    </row>
    <row r="77" spans="1:32">
      <c r="A77" t="s">
        <v>119</v>
      </c>
      <c r="B77" s="75">
        <v>260.83</v>
      </c>
      <c r="C77" s="75">
        <v>85.38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66.2</v>
      </c>
      <c r="J77">
        <v>271.10000000000002</v>
      </c>
      <c r="K77">
        <v>100.97</v>
      </c>
      <c r="L77">
        <v>1.78</v>
      </c>
      <c r="M77">
        <v>11.03</v>
      </c>
      <c r="N77" s="135">
        <v>0</v>
      </c>
      <c r="O77" s="135">
        <v>0</v>
      </c>
      <c r="P77" s="135">
        <v>0</v>
      </c>
      <c r="Q77">
        <v>1.84</v>
      </c>
      <c r="R77">
        <v>0</v>
      </c>
      <c r="S77">
        <v>2.13</v>
      </c>
      <c r="T77">
        <v>14.57</v>
      </c>
      <c r="U77">
        <v>4.8600000000000003</v>
      </c>
      <c r="V77">
        <v>4.8600000000000003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4.62</v>
      </c>
      <c r="AD77">
        <v>8.4600000000000009</v>
      </c>
      <c r="AE77">
        <v>8.4600000000000009</v>
      </c>
      <c r="AF77">
        <v>1.74</v>
      </c>
    </row>
    <row r="78" spans="1:32">
      <c r="A78" t="s">
        <v>120</v>
      </c>
      <c r="B78" s="75">
        <v>260.83</v>
      </c>
      <c r="C78" s="75">
        <v>85.38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66.2</v>
      </c>
      <c r="J78">
        <v>271.10000000000002</v>
      </c>
      <c r="K78">
        <v>100.97</v>
      </c>
      <c r="L78">
        <v>1.78</v>
      </c>
      <c r="M78">
        <v>10.96</v>
      </c>
      <c r="N78" s="135">
        <v>0</v>
      </c>
      <c r="O78" s="135">
        <v>0</v>
      </c>
      <c r="P78" s="135">
        <v>0</v>
      </c>
      <c r="Q78">
        <v>1.84</v>
      </c>
      <c r="R78">
        <v>0</v>
      </c>
      <c r="S78">
        <v>2.13</v>
      </c>
      <c r="T78">
        <v>14.66</v>
      </c>
      <c r="U78">
        <v>4.8899999999999997</v>
      </c>
      <c r="V78">
        <v>4.8899999999999997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4.54</v>
      </c>
      <c r="AD78">
        <v>8.4600000000000009</v>
      </c>
      <c r="AE78">
        <v>8.4600000000000009</v>
      </c>
      <c r="AF78">
        <v>1.74</v>
      </c>
    </row>
    <row r="79" spans="1:32">
      <c r="A79" t="s">
        <v>121</v>
      </c>
      <c r="B79" s="75">
        <v>260.83</v>
      </c>
      <c r="C79" s="75">
        <v>85.38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66.2</v>
      </c>
      <c r="J79">
        <v>271.10000000000002</v>
      </c>
      <c r="K79">
        <v>100.97</v>
      </c>
      <c r="L79">
        <v>1.78</v>
      </c>
      <c r="M79">
        <v>10.83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2.13</v>
      </c>
      <c r="T79">
        <v>14.76</v>
      </c>
      <c r="U79">
        <v>4.92</v>
      </c>
      <c r="V79">
        <v>4.92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4.42</v>
      </c>
      <c r="AD79">
        <v>8.59</v>
      </c>
      <c r="AE79">
        <v>8.59</v>
      </c>
      <c r="AF79">
        <v>1.74</v>
      </c>
    </row>
    <row r="80" spans="1:32">
      <c r="A80" t="s">
        <v>122</v>
      </c>
      <c r="B80" s="75">
        <v>260.83</v>
      </c>
      <c r="C80" s="75">
        <v>85.38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66.2</v>
      </c>
      <c r="J80">
        <v>271.10000000000002</v>
      </c>
      <c r="K80">
        <v>100.97</v>
      </c>
      <c r="L80">
        <v>1.78</v>
      </c>
      <c r="M80">
        <v>10.69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2.13</v>
      </c>
      <c r="T80">
        <v>14.82</v>
      </c>
      <c r="U80">
        <v>4.9400000000000004</v>
      </c>
      <c r="V80">
        <v>4.95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2.38</v>
      </c>
      <c r="AD80">
        <v>8.59</v>
      </c>
      <c r="AE80">
        <v>8.59</v>
      </c>
      <c r="AF80">
        <v>1.74</v>
      </c>
    </row>
    <row r="81" spans="1:32">
      <c r="A81" t="s">
        <v>123</v>
      </c>
      <c r="B81" s="75">
        <v>260.83</v>
      </c>
      <c r="C81" s="75">
        <v>85.38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66.2</v>
      </c>
      <c r="J81">
        <v>271.10000000000002</v>
      </c>
      <c r="K81">
        <v>100.97</v>
      </c>
      <c r="L81">
        <v>1.78</v>
      </c>
      <c r="M81">
        <v>10.56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2.13</v>
      </c>
      <c r="T81">
        <v>14.89</v>
      </c>
      <c r="U81">
        <v>4.96</v>
      </c>
      <c r="V81">
        <v>4.97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2.44</v>
      </c>
      <c r="AD81">
        <v>8.59</v>
      </c>
      <c r="AE81">
        <v>8.59</v>
      </c>
      <c r="AF81">
        <v>1.74</v>
      </c>
    </row>
    <row r="82" spans="1:32">
      <c r="A82" t="s">
        <v>124</v>
      </c>
      <c r="B82" s="75">
        <v>260.83</v>
      </c>
      <c r="C82" s="75">
        <v>85.38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66.2</v>
      </c>
      <c r="J82">
        <v>271.10000000000002</v>
      </c>
      <c r="K82">
        <v>100.97</v>
      </c>
      <c r="L82">
        <v>1.78</v>
      </c>
      <c r="M82">
        <v>10.4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2.13</v>
      </c>
      <c r="T82">
        <v>14.94</v>
      </c>
      <c r="U82">
        <v>4.9800000000000004</v>
      </c>
      <c r="V82">
        <v>4.99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2.4500000000000002</v>
      </c>
      <c r="AD82">
        <v>8.59</v>
      </c>
      <c r="AE82">
        <v>8.59</v>
      </c>
      <c r="AF82">
        <v>1.74</v>
      </c>
    </row>
    <row r="83" spans="1:32">
      <c r="A83" t="s">
        <v>125</v>
      </c>
      <c r="B83" s="75">
        <v>260.83</v>
      </c>
      <c r="C83" s="75">
        <v>85.38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66.2</v>
      </c>
      <c r="J83">
        <v>271.10000000000002</v>
      </c>
      <c r="K83">
        <v>100.97</v>
      </c>
      <c r="L83">
        <v>1.71</v>
      </c>
      <c r="M83">
        <v>17.41</v>
      </c>
      <c r="N83" s="135">
        <v>0</v>
      </c>
      <c r="O83" s="135">
        <v>0</v>
      </c>
      <c r="P83" s="135">
        <v>0</v>
      </c>
      <c r="Q83">
        <v>1.76</v>
      </c>
      <c r="R83">
        <v>0</v>
      </c>
      <c r="S83">
        <v>2.04</v>
      </c>
      <c r="T83">
        <v>14.95</v>
      </c>
      <c r="U83">
        <v>4.9800000000000004</v>
      </c>
      <c r="V83">
        <v>4.99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2.48</v>
      </c>
      <c r="AD83">
        <v>8.59</v>
      </c>
      <c r="AE83">
        <v>8.59</v>
      </c>
      <c r="AF83">
        <v>1.74</v>
      </c>
    </row>
    <row r="84" spans="1:32">
      <c r="A84" t="s">
        <v>126</v>
      </c>
      <c r="B84" s="75">
        <v>260.83</v>
      </c>
      <c r="C84" s="75">
        <v>85.38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66.2</v>
      </c>
      <c r="J84">
        <v>271.10000000000002</v>
      </c>
      <c r="K84">
        <v>100.97</v>
      </c>
      <c r="L84">
        <v>1.71</v>
      </c>
      <c r="M84">
        <v>17.54</v>
      </c>
      <c r="N84" s="135">
        <v>0</v>
      </c>
      <c r="O84" s="135">
        <v>0</v>
      </c>
      <c r="P84" s="135">
        <v>0</v>
      </c>
      <c r="Q84">
        <v>1.76</v>
      </c>
      <c r="R84">
        <v>0</v>
      </c>
      <c r="S84">
        <v>2.04</v>
      </c>
      <c r="T84">
        <v>14.44</v>
      </c>
      <c r="U84">
        <v>4.82</v>
      </c>
      <c r="V84">
        <v>4.8099999999999996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2.4900000000000002</v>
      </c>
      <c r="AD84">
        <v>8.59</v>
      </c>
      <c r="AE84">
        <v>8.59</v>
      </c>
      <c r="AF84">
        <v>1.74</v>
      </c>
    </row>
    <row r="85" spans="1:32">
      <c r="A85" t="s">
        <v>127</v>
      </c>
      <c r="B85" s="75">
        <v>260.83</v>
      </c>
      <c r="C85" s="75">
        <v>85.38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66.2</v>
      </c>
      <c r="J85">
        <v>271.10000000000002</v>
      </c>
      <c r="K85">
        <v>100.97</v>
      </c>
      <c r="L85">
        <v>1.71</v>
      </c>
      <c r="M85">
        <v>17.53</v>
      </c>
      <c r="N85" s="135">
        <v>0</v>
      </c>
      <c r="O85" s="135">
        <v>0</v>
      </c>
      <c r="P85" s="135">
        <v>0</v>
      </c>
      <c r="Q85">
        <v>1.76</v>
      </c>
      <c r="R85">
        <v>0</v>
      </c>
      <c r="S85">
        <v>2.04</v>
      </c>
      <c r="T85">
        <v>14.51</v>
      </c>
      <c r="U85">
        <v>4.84</v>
      </c>
      <c r="V85">
        <v>4.83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2.4900000000000002</v>
      </c>
      <c r="AD85">
        <v>8.68</v>
      </c>
      <c r="AE85">
        <v>8.68</v>
      </c>
      <c r="AF85">
        <v>1.74</v>
      </c>
    </row>
    <row r="86" spans="1:32">
      <c r="A86" t="s">
        <v>128</v>
      </c>
      <c r="B86" s="75">
        <v>218.47</v>
      </c>
      <c r="C86" s="75">
        <v>67.08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66.2</v>
      </c>
      <c r="J86">
        <v>271.10000000000002</v>
      </c>
      <c r="K86">
        <v>100.97</v>
      </c>
      <c r="L86">
        <v>1.71</v>
      </c>
      <c r="M86">
        <v>17.47</v>
      </c>
      <c r="N86" s="135">
        <v>0</v>
      </c>
      <c r="O86" s="135">
        <v>0</v>
      </c>
      <c r="P86" s="135">
        <v>0</v>
      </c>
      <c r="Q86">
        <v>1.76</v>
      </c>
      <c r="R86">
        <v>0</v>
      </c>
      <c r="S86">
        <v>2.04</v>
      </c>
      <c r="T86">
        <v>14.57</v>
      </c>
      <c r="U86">
        <v>4.8600000000000003</v>
      </c>
      <c r="V86">
        <v>4.8600000000000003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2.5</v>
      </c>
      <c r="AD86">
        <v>16.23</v>
      </c>
      <c r="AE86">
        <v>16.23</v>
      </c>
      <c r="AF86">
        <v>1.74</v>
      </c>
    </row>
    <row r="87" spans="1:32">
      <c r="A87" t="s">
        <v>129</v>
      </c>
      <c r="B87" s="75">
        <v>218.47</v>
      </c>
      <c r="C87" s="75">
        <v>67.08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66.2</v>
      </c>
      <c r="J87">
        <v>231.34</v>
      </c>
      <c r="K87">
        <v>100.97</v>
      </c>
      <c r="L87">
        <v>1.71</v>
      </c>
      <c r="M87">
        <v>13</v>
      </c>
      <c r="N87" s="135">
        <v>0</v>
      </c>
      <c r="O87" s="135">
        <v>0</v>
      </c>
      <c r="P87" s="135">
        <v>0</v>
      </c>
      <c r="Q87">
        <v>1.76</v>
      </c>
      <c r="R87">
        <v>0</v>
      </c>
      <c r="S87">
        <v>2.04</v>
      </c>
      <c r="T87">
        <v>14.66</v>
      </c>
      <c r="U87">
        <v>4.8899999999999997</v>
      </c>
      <c r="V87">
        <v>4.8899999999999997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2.5</v>
      </c>
      <c r="AD87">
        <v>16.21</v>
      </c>
      <c r="AE87">
        <v>16.21</v>
      </c>
      <c r="AF87">
        <v>1.74</v>
      </c>
    </row>
    <row r="88" spans="1:32">
      <c r="A88" t="s">
        <v>130</v>
      </c>
      <c r="B88" s="75">
        <v>218.47</v>
      </c>
      <c r="C88" s="75">
        <v>67.08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66.2</v>
      </c>
      <c r="J88">
        <v>192.78</v>
      </c>
      <c r="K88">
        <v>100.97</v>
      </c>
      <c r="L88">
        <v>1.71</v>
      </c>
      <c r="M88">
        <v>12.83</v>
      </c>
      <c r="N88" s="135">
        <v>0</v>
      </c>
      <c r="O88" s="135">
        <v>0</v>
      </c>
      <c r="P88" s="135">
        <v>0</v>
      </c>
      <c r="Q88">
        <v>1.76</v>
      </c>
      <c r="R88">
        <v>0</v>
      </c>
      <c r="S88">
        <v>2.04</v>
      </c>
      <c r="T88">
        <v>14.76</v>
      </c>
      <c r="U88">
        <v>4.92</v>
      </c>
      <c r="V88">
        <v>4.92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4.91</v>
      </c>
      <c r="AD88">
        <v>16.170000000000002</v>
      </c>
      <c r="AE88">
        <v>16.170000000000002</v>
      </c>
      <c r="AF88">
        <v>1.74</v>
      </c>
    </row>
    <row r="89" spans="1:32">
      <c r="A89" t="s">
        <v>131</v>
      </c>
      <c r="B89" s="75">
        <v>218.47</v>
      </c>
      <c r="C89" s="75">
        <v>67.08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66.2</v>
      </c>
      <c r="J89">
        <v>192.78</v>
      </c>
      <c r="K89">
        <v>100.97</v>
      </c>
      <c r="L89">
        <v>1.71</v>
      </c>
      <c r="M89">
        <v>12.83</v>
      </c>
      <c r="N89" s="135">
        <v>0</v>
      </c>
      <c r="O89" s="135">
        <v>0</v>
      </c>
      <c r="P89" s="135">
        <v>0</v>
      </c>
      <c r="Q89">
        <v>1.76</v>
      </c>
      <c r="R89">
        <v>0</v>
      </c>
      <c r="S89">
        <v>2.04</v>
      </c>
      <c r="T89">
        <v>24.33</v>
      </c>
      <c r="U89">
        <v>8.11</v>
      </c>
      <c r="V89">
        <v>8.1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4.95</v>
      </c>
      <c r="AD89">
        <v>16.09</v>
      </c>
      <c r="AE89">
        <v>16.09</v>
      </c>
      <c r="AF89">
        <v>1.74</v>
      </c>
    </row>
    <row r="90" spans="1:32">
      <c r="A90" t="s">
        <v>132</v>
      </c>
      <c r="B90" s="75">
        <v>218.47</v>
      </c>
      <c r="C90" s="75">
        <v>67.08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66.2</v>
      </c>
      <c r="J90">
        <v>192.78</v>
      </c>
      <c r="K90">
        <v>100.97</v>
      </c>
      <c r="L90">
        <v>1.71</v>
      </c>
      <c r="M90">
        <v>12.67</v>
      </c>
      <c r="N90" s="135">
        <v>0</v>
      </c>
      <c r="O90" s="135">
        <v>0</v>
      </c>
      <c r="P90" s="135">
        <v>0</v>
      </c>
      <c r="Q90">
        <v>1.76</v>
      </c>
      <c r="R90">
        <v>0</v>
      </c>
      <c r="S90">
        <v>2.04</v>
      </c>
      <c r="T90">
        <v>24.72</v>
      </c>
      <c r="U90">
        <v>8.24</v>
      </c>
      <c r="V90">
        <v>8.24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4.95</v>
      </c>
      <c r="AD90">
        <v>24.94</v>
      </c>
      <c r="AE90">
        <v>24.94</v>
      </c>
      <c r="AF90">
        <v>1.74</v>
      </c>
    </row>
    <row r="91" spans="1:32">
      <c r="A91" t="s">
        <v>133</v>
      </c>
      <c r="B91" s="75">
        <v>218.47</v>
      </c>
      <c r="C91" s="75">
        <v>67.08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66.2</v>
      </c>
      <c r="J91">
        <v>192.78</v>
      </c>
      <c r="K91">
        <v>100.97</v>
      </c>
      <c r="L91">
        <v>1.63</v>
      </c>
      <c r="M91">
        <v>12.66</v>
      </c>
      <c r="N91" s="135">
        <v>0</v>
      </c>
      <c r="O91" s="135">
        <v>0</v>
      </c>
      <c r="P91" s="135">
        <v>0</v>
      </c>
      <c r="Q91">
        <v>1.69</v>
      </c>
      <c r="R91">
        <v>0</v>
      </c>
      <c r="S91">
        <v>2.04</v>
      </c>
      <c r="T91">
        <v>25.01</v>
      </c>
      <c r="U91">
        <v>8.34</v>
      </c>
      <c r="V91">
        <v>8.33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4.93</v>
      </c>
      <c r="AD91">
        <v>24.77</v>
      </c>
      <c r="AE91">
        <v>24.77</v>
      </c>
      <c r="AF91">
        <v>1.74</v>
      </c>
    </row>
    <row r="92" spans="1:32">
      <c r="A92" t="s">
        <v>134</v>
      </c>
      <c r="B92" s="75">
        <v>218.47</v>
      </c>
      <c r="C92" s="75">
        <v>67.08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66.2</v>
      </c>
      <c r="J92">
        <v>192.78</v>
      </c>
      <c r="K92">
        <v>100.97</v>
      </c>
      <c r="L92">
        <v>1.63</v>
      </c>
      <c r="M92">
        <v>12.51</v>
      </c>
      <c r="N92" s="135">
        <v>0</v>
      </c>
      <c r="O92" s="135">
        <v>0</v>
      </c>
      <c r="P92" s="135">
        <v>0</v>
      </c>
      <c r="Q92">
        <v>1.69</v>
      </c>
      <c r="R92">
        <v>0</v>
      </c>
      <c r="S92">
        <v>2.04</v>
      </c>
      <c r="T92">
        <v>25.26</v>
      </c>
      <c r="U92">
        <v>8.42</v>
      </c>
      <c r="V92">
        <v>8.43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4.82</v>
      </c>
      <c r="AD92">
        <v>24.57</v>
      </c>
      <c r="AE92">
        <v>24.57</v>
      </c>
      <c r="AF92">
        <v>1.74</v>
      </c>
    </row>
    <row r="93" spans="1:32">
      <c r="A93" t="s">
        <v>135</v>
      </c>
      <c r="B93" s="75">
        <v>218.47</v>
      </c>
      <c r="C93" s="75">
        <v>67.08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66.2</v>
      </c>
      <c r="J93">
        <v>192.78</v>
      </c>
      <c r="K93">
        <v>100.97</v>
      </c>
      <c r="L93">
        <v>1.63</v>
      </c>
      <c r="M93">
        <v>12.46</v>
      </c>
      <c r="N93" s="135">
        <v>0</v>
      </c>
      <c r="O93" s="135">
        <v>0</v>
      </c>
      <c r="P93" s="135">
        <v>0</v>
      </c>
      <c r="Q93">
        <v>1.69</v>
      </c>
      <c r="R93">
        <v>0</v>
      </c>
      <c r="S93">
        <v>2.04</v>
      </c>
      <c r="T93">
        <v>25.58</v>
      </c>
      <c r="U93">
        <v>8.5299999999999994</v>
      </c>
      <c r="V93">
        <v>8.51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6.67</v>
      </c>
      <c r="AD93">
        <v>24.3</v>
      </c>
      <c r="AE93">
        <v>24.3</v>
      </c>
      <c r="AF93">
        <v>1.74</v>
      </c>
    </row>
    <row r="94" spans="1:32">
      <c r="A94" t="s">
        <v>136</v>
      </c>
      <c r="B94" s="75">
        <v>218.47</v>
      </c>
      <c r="C94" s="75">
        <v>67.08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66.2</v>
      </c>
      <c r="J94">
        <v>149.1</v>
      </c>
      <c r="K94">
        <v>100.97</v>
      </c>
      <c r="L94">
        <v>1.63</v>
      </c>
      <c r="M94">
        <v>14.84</v>
      </c>
      <c r="N94" s="135">
        <v>0</v>
      </c>
      <c r="O94" s="135">
        <v>0</v>
      </c>
      <c r="P94" s="135">
        <v>0</v>
      </c>
      <c r="Q94">
        <v>1.69</v>
      </c>
      <c r="R94">
        <v>0</v>
      </c>
      <c r="S94">
        <v>2.04</v>
      </c>
      <c r="T94">
        <v>41.98</v>
      </c>
      <c r="U94">
        <v>13.99</v>
      </c>
      <c r="V94">
        <v>14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6.49</v>
      </c>
      <c r="AD94">
        <v>23.91</v>
      </c>
      <c r="AE94">
        <v>23.91</v>
      </c>
      <c r="AF94">
        <v>1.74</v>
      </c>
    </row>
    <row r="95" spans="1:32">
      <c r="A95" t="s">
        <v>137</v>
      </c>
      <c r="B95" s="75">
        <v>181.18</v>
      </c>
      <c r="C95" s="75">
        <v>53.67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66.2</v>
      </c>
      <c r="J95">
        <v>149.1</v>
      </c>
      <c r="K95">
        <v>100.97</v>
      </c>
      <c r="L95">
        <v>1.63</v>
      </c>
      <c r="M95">
        <v>14.64</v>
      </c>
      <c r="N95" s="135">
        <v>0</v>
      </c>
      <c r="O95" s="135">
        <v>0</v>
      </c>
      <c r="P95" s="135">
        <v>0</v>
      </c>
      <c r="Q95">
        <v>1.69</v>
      </c>
      <c r="R95">
        <v>0</v>
      </c>
      <c r="S95">
        <v>2.04</v>
      </c>
      <c r="T95">
        <v>42.44</v>
      </c>
      <c r="U95">
        <v>14.15</v>
      </c>
      <c r="V95">
        <v>14.15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6.36</v>
      </c>
      <c r="AD95">
        <v>23.43</v>
      </c>
      <c r="AE95">
        <v>23.43</v>
      </c>
      <c r="AF95">
        <v>1.74</v>
      </c>
    </row>
    <row r="96" spans="1:32">
      <c r="A96" t="s">
        <v>138</v>
      </c>
      <c r="B96" s="75">
        <v>181.18</v>
      </c>
      <c r="C96" s="75">
        <v>53.67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66.2</v>
      </c>
      <c r="J96">
        <v>149.1</v>
      </c>
      <c r="K96">
        <v>100.97</v>
      </c>
      <c r="L96">
        <v>1.63</v>
      </c>
      <c r="M96">
        <v>14.62</v>
      </c>
      <c r="N96" s="135">
        <v>0</v>
      </c>
      <c r="O96" s="135">
        <v>0</v>
      </c>
      <c r="P96" s="135">
        <v>0</v>
      </c>
      <c r="Q96">
        <v>1.69</v>
      </c>
      <c r="R96">
        <v>0</v>
      </c>
      <c r="S96">
        <v>2.04</v>
      </c>
      <c r="T96">
        <v>42.54</v>
      </c>
      <c r="U96">
        <v>14.18</v>
      </c>
      <c r="V96">
        <v>14.18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6.04</v>
      </c>
      <c r="AD96">
        <v>23.05</v>
      </c>
      <c r="AE96">
        <v>23.05</v>
      </c>
      <c r="AF96">
        <v>1.74</v>
      </c>
    </row>
    <row r="97" spans="1:36">
      <c r="A97" t="s">
        <v>139</v>
      </c>
      <c r="B97" s="75">
        <v>181.18</v>
      </c>
      <c r="C97" s="75">
        <v>53.67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66.2</v>
      </c>
      <c r="J97">
        <v>192.78</v>
      </c>
      <c r="K97">
        <v>100.97</v>
      </c>
      <c r="L97">
        <v>1.63</v>
      </c>
      <c r="M97">
        <v>14.43</v>
      </c>
      <c r="N97" s="135">
        <v>0</v>
      </c>
      <c r="O97" s="135">
        <v>0</v>
      </c>
      <c r="P97" s="135">
        <v>0</v>
      </c>
      <c r="Q97">
        <v>1.69</v>
      </c>
      <c r="R97">
        <v>0</v>
      </c>
      <c r="S97">
        <v>2.04</v>
      </c>
      <c r="T97">
        <v>42.54</v>
      </c>
      <c r="U97">
        <v>14.18</v>
      </c>
      <c r="V97">
        <v>14.18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5.87</v>
      </c>
      <c r="AD97">
        <v>22.56</v>
      </c>
      <c r="AE97">
        <v>22.56</v>
      </c>
      <c r="AF97">
        <v>1.74</v>
      </c>
    </row>
    <row r="98" spans="1:36">
      <c r="A98" t="s">
        <v>140</v>
      </c>
      <c r="B98" s="75">
        <v>181.18</v>
      </c>
      <c r="C98" s="75">
        <v>53.67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66.2</v>
      </c>
      <c r="J98">
        <v>231.34</v>
      </c>
      <c r="K98">
        <v>100.97</v>
      </c>
      <c r="L98">
        <v>1.63</v>
      </c>
      <c r="M98">
        <v>14.21</v>
      </c>
      <c r="N98" s="135">
        <v>0</v>
      </c>
      <c r="O98" s="135">
        <v>0</v>
      </c>
      <c r="P98" s="135">
        <v>0</v>
      </c>
      <c r="Q98">
        <v>1.69</v>
      </c>
      <c r="R98">
        <v>0</v>
      </c>
      <c r="S98">
        <v>2.04</v>
      </c>
      <c r="T98">
        <v>42.54</v>
      </c>
      <c r="U98">
        <v>14.18</v>
      </c>
      <c r="V98">
        <v>14.18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5.76</v>
      </c>
      <c r="AD98">
        <v>22.56</v>
      </c>
      <c r="AE98">
        <v>22.56</v>
      </c>
      <c r="AF98">
        <v>1.74</v>
      </c>
    </row>
    <row r="99" spans="1:36">
      <c r="A99" t="s">
        <v>141</v>
      </c>
      <c r="B99" s="75">
        <f>SUM(B3:B98)/4000</f>
        <v>5.2392825000000043</v>
      </c>
      <c r="C99" s="75">
        <f t="shared" ref="C99:L99" si="2">SUM(C3:C98)/4000</f>
        <v>1.6488900000000011</v>
      </c>
      <c r="D99" s="135">
        <f t="shared" ref="D99" si="3">SUM(D3:D98)/4000</f>
        <v>0.81761000000000039</v>
      </c>
      <c r="E99" s="75"/>
      <c r="F99" s="78">
        <f t="shared" si="2"/>
        <v>9.5159999999999981E-2</v>
      </c>
      <c r="G99" s="78">
        <f t="shared" si="2"/>
        <v>9.5159999999999981E-2</v>
      </c>
      <c r="H99" s="78">
        <f t="shared" si="2"/>
        <v>9.7537499999999999E-2</v>
      </c>
      <c r="I99">
        <f t="shared" si="2"/>
        <v>1.6116799999999969</v>
      </c>
      <c r="J99">
        <f t="shared" si="2"/>
        <v>5.544634999999996</v>
      </c>
      <c r="K99">
        <f t="shared" si="2"/>
        <v>2.2074600000000006</v>
      </c>
      <c r="L99">
        <f t="shared" si="2"/>
        <v>3.8945E-2</v>
      </c>
      <c r="M99">
        <f t="shared" ref="M99:AB99" si="4">SUM(M3:M98)/4000</f>
        <v>0.41930500000000004</v>
      </c>
      <c r="N99" s="135">
        <f t="shared" si="4"/>
        <v>0.27123000000000008</v>
      </c>
      <c r="O99" s="135">
        <f t="shared" si="4"/>
        <v>0.28124000000000005</v>
      </c>
      <c r="P99" s="135">
        <f t="shared" si="4"/>
        <v>0.26514000000000015</v>
      </c>
      <c r="Q99">
        <f t="shared" si="4"/>
        <v>3.4575000000000002E-2</v>
      </c>
      <c r="R99">
        <f t="shared" si="4"/>
        <v>0.80315750000000008</v>
      </c>
      <c r="S99">
        <f t="shared" si="4"/>
        <v>4.5299999999999951E-2</v>
      </c>
      <c r="T99">
        <f t="shared" si="4"/>
        <v>0.54254000000000002</v>
      </c>
      <c r="U99">
        <f t="shared" si="4"/>
        <v>0.18084749999999997</v>
      </c>
      <c r="V99">
        <f t="shared" si="4"/>
        <v>0.18086999999999992</v>
      </c>
      <c r="W99">
        <f t="shared" si="4"/>
        <v>1.6264600000000002</v>
      </c>
      <c r="X99">
        <f t="shared" si="4"/>
        <v>0.32527000000000006</v>
      </c>
      <c r="Y99">
        <f t="shared" si="4"/>
        <v>0.59495749999999992</v>
      </c>
      <c r="Z99">
        <f t="shared" si="4"/>
        <v>0.31496250000000009</v>
      </c>
      <c r="AA99">
        <f t="shared" si="4"/>
        <v>0.60685500000000003</v>
      </c>
      <c r="AB99">
        <f t="shared" si="4"/>
        <v>0.30339499999999997</v>
      </c>
      <c r="AC99">
        <f t="shared" ref="AC99:AJ99" si="5">SUM(AC3:AC98)/4000</f>
        <v>9.8287500000000014E-2</v>
      </c>
      <c r="AD99">
        <f t="shared" si="5"/>
        <v>0.29870250000000009</v>
      </c>
      <c r="AE99">
        <f t="shared" si="5"/>
        <v>0.29870250000000009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113.586</v>
      </c>
      <c r="C27" s="136">
        <f>'IDT-1 Calculation'!DG27</f>
        <v>-9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-104.586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54.664000000000001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-54.664000000000001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76.168999999999997</v>
      </c>
      <c r="C30" s="136">
        <f>'IDT-1 Calculation'!DG30</f>
        <v>47.192999999999998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-123.36199999999999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61.820999999999998</v>
      </c>
      <c r="C31" s="136">
        <f>'IDT-1 Calculation'!DG31</f>
        <v>38.304000000000002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-100.125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55.731999999999999</v>
      </c>
      <c r="C32" s="136">
        <f>'IDT-1 Calculation'!DG32</f>
        <v>34.530999999999999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-90.263000000000005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57.558999999999997</v>
      </c>
      <c r="C33" s="136">
        <f>'IDT-1 Calculation'!DG33</f>
        <v>35.662999999999997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-93.221999999999994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51.597000000000001</v>
      </c>
      <c r="C34" s="136">
        <f>'IDT-1 Calculation'!DG34</f>
        <v>31.969000000000001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-83.566000000000003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9</v>
      </c>
      <c r="C63" s="136">
        <f>'IDT-1 Calculation'!DG63</f>
        <v>-9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7.0430000000000001</v>
      </c>
      <c r="C81" s="136">
        <f>'IDT-1 Calculation'!DG81</f>
        <v>4.3639999999999999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-11.407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17.475000000000001</v>
      </c>
      <c r="C82" s="136">
        <f>'IDT-1 Calculation'!DG82</f>
        <v>10.827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-28.302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27.199000000000002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-27.199000000000002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</v>
      </c>
      <c r="C88" s="136">
        <f>'IDT-1 Calculation'!DG88</f>
        <v>-4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14</v>
      </c>
      <c r="C89" s="136">
        <f>'IDT-1 Calculation'!DG89</f>
        <v>-14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</v>
      </c>
      <c r="C94" s="136">
        <f>'IDT-1 Calculation'!DG94</f>
        <v>-6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0.14171124999999998</v>
      </c>
      <c r="C99" s="152">
        <f>SUM(C3:C98)/4000</f>
        <v>4.0212749999999992E-2</v>
      </c>
      <c r="D99" s="152">
        <f>SUM(D3:D98)/4000</f>
        <v>0</v>
      </c>
      <c r="E99" s="152">
        <f>SUM(E3:E98)/4000</f>
        <v>0</v>
      </c>
      <c r="F99" s="152">
        <f>SUM(F3:F98)/4000</f>
        <v>-0.181924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290.48420585576946</v>
      </c>
      <c r="L3">
        <v>0</v>
      </c>
      <c r="M3">
        <v>10.000196229508198</v>
      </c>
      <c r="N3">
        <v>51.878742687645087</v>
      </c>
      <c r="O3">
        <v>73.28195660377358</v>
      </c>
      <c r="P3">
        <v>27.420225818752801</v>
      </c>
      <c r="Q3">
        <v>0</v>
      </c>
      <c r="R3">
        <v>4.8043082782764808</v>
      </c>
      <c r="S3">
        <v>6.0988240496712924</v>
      </c>
      <c r="T3">
        <v>0</v>
      </c>
      <c r="U3">
        <v>51.758019947678221</v>
      </c>
      <c r="V3">
        <v>0</v>
      </c>
      <c r="W3">
        <v>5.1886690251572318</v>
      </c>
      <c r="X3">
        <v>15.000000000000002</v>
      </c>
      <c r="Y3">
        <v>0</v>
      </c>
      <c r="Z3">
        <v>0.48312000000000005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6.1510580999999993</v>
      </c>
      <c r="AG3">
        <v>29.171027160000005</v>
      </c>
      <c r="AH3">
        <v>0</v>
      </c>
      <c r="AI3">
        <v>0</v>
      </c>
      <c r="AJ3">
        <v>0</v>
      </c>
      <c r="AK3">
        <v>23.076397259999997</v>
      </c>
      <c r="AL3">
        <v>1.7337999999999996</v>
      </c>
      <c r="AM3">
        <v>0</v>
      </c>
      <c r="AN3">
        <v>0</v>
      </c>
      <c r="AO3">
        <v>0.46097553600000002</v>
      </c>
      <c r="AP3">
        <v>2.5317684000000003</v>
      </c>
      <c r="AQ3">
        <v>0</v>
      </c>
      <c r="AR3">
        <v>2.9092608000000002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22.13812178277902</v>
      </c>
      <c r="BB3">
        <f>SUM(B3:AZ3)-BA3</f>
        <v>591.10629064145326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290.48748963929393</v>
      </c>
      <c r="L4">
        <v>0</v>
      </c>
      <c r="M4">
        <v>10.000196229508198</v>
      </c>
      <c r="N4">
        <v>22.000715392526569</v>
      </c>
      <c r="O4">
        <v>73.28195660377358</v>
      </c>
      <c r="P4">
        <v>27.420225818752801</v>
      </c>
      <c r="Q4">
        <v>0</v>
      </c>
      <c r="R4">
        <v>4.8043082782764808</v>
      </c>
      <c r="S4">
        <v>6.0988240496712924</v>
      </c>
      <c r="T4">
        <v>0</v>
      </c>
      <c r="U4">
        <v>51.758019947678221</v>
      </c>
      <c r="V4">
        <v>0</v>
      </c>
      <c r="W4">
        <v>5</v>
      </c>
      <c r="X4">
        <v>15.000000000000002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6.1510580999999993</v>
      </c>
      <c r="AG4">
        <v>29.171027160000005</v>
      </c>
      <c r="AH4">
        <v>0</v>
      </c>
      <c r="AI4">
        <v>0</v>
      </c>
      <c r="AJ4">
        <v>0</v>
      </c>
      <c r="AK4">
        <v>23.076397259999997</v>
      </c>
      <c r="AL4">
        <v>1.7337999999999996</v>
      </c>
      <c r="AM4">
        <v>0</v>
      </c>
      <c r="AN4">
        <v>0</v>
      </c>
      <c r="AO4">
        <v>0.46484927999999998</v>
      </c>
      <c r="AP4">
        <v>2.5317684000000003</v>
      </c>
      <c r="AQ4">
        <v>0</v>
      </c>
      <c r="AR4">
        <v>2.9092608000000002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21.035532040731951</v>
      </c>
      <c r="BB4">
        <f t="shared" ref="BB4:BB67" si="0">SUM(B4:AZ4)-BA4</f>
        <v>561.66622159074905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281.40682644806418</v>
      </c>
      <c r="L5">
        <v>0</v>
      </c>
      <c r="M5">
        <v>10.000196229508198</v>
      </c>
      <c r="N5">
        <v>19.999203926150972</v>
      </c>
      <c r="O5">
        <v>65.004043886597032</v>
      </c>
      <c r="P5">
        <v>27.420225818752801</v>
      </c>
      <c r="Q5">
        <v>0</v>
      </c>
      <c r="R5">
        <v>4.8043082782764808</v>
      </c>
      <c r="S5">
        <v>6.0988240496712924</v>
      </c>
      <c r="T5">
        <v>0</v>
      </c>
      <c r="U5">
        <v>51.758019947678221</v>
      </c>
      <c r="V5">
        <v>0</v>
      </c>
      <c r="W5">
        <v>5</v>
      </c>
      <c r="X5">
        <v>15.000000000000002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6.1510580999999993</v>
      </c>
      <c r="AG5">
        <v>29.171027160000005</v>
      </c>
      <c r="AH5">
        <v>0</v>
      </c>
      <c r="AI5">
        <v>0</v>
      </c>
      <c r="AJ5">
        <v>0</v>
      </c>
      <c r="AK5">
        <v>23.076397259999997</v>
      </c>
      <c r="AL5">
        <v>1.7337999999999996</v>
      </c>
      <c r="AM5">
        <v>0</v>
      </c>
      <c r="AN5">
        <v>0</v>
      </c>
      <c r="AO5">
        <v>0.49325673600000003</v>
      </c>
      <c r="AP5">
        <v>2.5317684000000003</v>
      </c>
      <c r="AQ5">
        <v>0</v>
      </c>
      <c r="AR5">
        <v>2.9092608000000002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20.337657748665912</v>
      </c>
      <c r="BB5">
        <f t="shared" si="0"/>
        <v>543.03241596403325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281.23590536586698</v>
      </c>
      <c r="L6">
        <v>0</v>
      </c>
      <c r="M6">
        <v>10.000196229508198</v>
      </c>
      <c r="N6">
        <v>19.999203926150972</v>
      </c>
      <c r="O6">
        <v>51.999438208896329</v>
      </c>
      <c r="P6">
        <v>27.420225818752801</v>
      </c>
      <c r="Q6">
        <v>0</v>
      </c>
      <c r="R6">
        <v>4.8043082782764808</v>
      </c>
      <c r="S6">
        <v>6.0988240496712924</v>
      </c>
      <c r="T6">
        <v>0</v>
      </c>
      <c r="U6">
        <v>51.758019947678221</v>
      </c>
      <c r="V6">
        <v>0</v>
      </c>
      <c r="W6">
        <v>5</v>
      </c>
      <c r="X6">
        <v>15.000000000000002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6.1510580999999993</v>
      </c>
      <c r="AG6">
        <v>29.171027160000005</v>
      </c>
      <c r="AH6">
        <v>0</v>
      </c>
      <c r="AI6">
        <v>0</v>
      </c>
      <c r="AJ6">
        <v>0</v>
      </c>
      <c r="AK6">
        <v>23.076397259999997</v>
      </c>
      <c r="AL6">
        <v>1.7337999999999996</v>
      </c>
      <c r="AM6">
        <v>0</v>
      </c>
      <c r="AN6">
        <v>0</v>
      </c>
      <c r="AO6">
        <v>0.50616921599999998</v>
      </c>
      <c r="AP6">
        <v>2.5317684000000003</v>
      </c>
      <c r="AQ6">
        <v>0</v>
      </c>
      <c r="AR6">
        <v>2.9092608000000002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19.862487617091102</v>
      </c>
      <c r="BB6">
        <f t="shared" si="0"/>
        <v>530.3449718157101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281.45693867521373</v>
      </c>
      <c r="L7">
        <v>0</v>
      </c>
      <c r="M7">
        <v>10.021205739770867</v>
      </c>
      <c r="N7">
        <v>19.999203926150972</v>
      </c>
      <c r="O7">
        <v>38.001853924914677</v>
      </c>
      <c r="P7">
        <v>27.532369513738921</v>
      </c>
      <c r="Q7">
        <v>0</v>
      </c>
      <c r="R7">
        <v>4.8043082782764808</v>
      </c>
      <c r="S7">
        <v>6.0988240496712924</v>
      </c>
      <c r="T7">
        <v>0</v>
      </c>
      <c r="U7">
        <v>51.758019947678221</v>
      </c>
      <c r="V7">
        <v>0</v>
      </c>
      <c r="W7">
        <v>5</v>
      </c>
      <c r="X7">
        <v>15.000000000000002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6.1510580999999993</v>
      </c>
      <c r="AG7">
        <v>29.171027160000005</v>
      </c>
      <c r="AH7">
        <v>0</v>
      </c>
      <c r="AI7">
        <v>0</v>
      </c>
      <c r="AJ7">
        <v>0</v>
      </c>
      <c r="AK7">
        <v>23.076397259999997</v>
      </c>
      <c r="AL7">
        <v>1.7337999999999996</v>
      </c>
      <c r="AM7">
        <v>0</v>
      </c>
      <c r="AN7">
        <v>0</v>
      </c>
      <c r="AO7">
        <v>0.53070292800000007</v>
      </c>
      <c r="AP7">
        <v>2.5317684000000003</v>
      </c>
      <c r="AQ7">
        <v>0</v>
      </c>
      <c r="AR7">
        <v>2.9092608000000002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19.370846463495205</v>
      </c>
      <c r="BB7">
        <f t="shared" si="0"/>
        <v>517.2177489119199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281.35368311090406</v>
      </c>
      <c r="L8">
        <v>0</v>
      </c>
      <c r="M8">
        <v>10.021205739770867</v>
      </c>
      <c r="N8">
        <v>19.999203926150972</v>
      </c>
      <c r="O8">
        <v>20.002009355067329</v>
      </c>
      <c r="P8">
        <v>27.532369513738921</v>
      </c>
      <c r="Q8">
        <v>0</v>
      </c>
      <c r="R8">
        <v>4.8043082782764808</v>
      </c>
      <c r="S8">
        <v>6.0988240496712924</v>
      </c>
      <c r="T8">
        <v>0</v>
      </c>
      <c r="U8">
        <v>51.758019947678221</v>
      </c>
      <c r="V8">
        <v>0</v>
      </c>
      <c r="W8">
        <v>5</v>
      </c>
      <c r="X8">
        <v>15.000000000000002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6.1510580999999993</v>
      </c>
      <c r="AG8">
        <v>29.171027160000005</v>
      </c>
      <c r="AH8">
        <v>0</v>
      </c>
      <c r="AI8">
        <v>0</v>
      </c>
      <c r="AJ8">
        <v>0</v>
      </c>
      <c r="AK8">
        <v>23.076397259999997</v>
      </c>
      <c r="AL8">
        <v>1.7337999999999996</v>
      </c>
      <c r="AM8">
        <v>0</v>
      </c>
      <c r="AN8">
        <v>0</v>
      </c>
      <c r="AO8">
        <v>0.570731616</v>
      </c>
      <c r="AP8">
        <v>2.5317684000000003</v>
      </c>
      <c r="AQ8">
        <v>0</v>
      </c>
      <c r="AR8">
        <v>2.9092608000000002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18.718769531222787</v>
      </c>
      <c r="BB8">
        <f t="shared" si="0"/>
        <v>499.80675439803537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269.7450024487419</v>
      </c>
      <c r="L9">
        <v>0</v>
      </c>
      <c r="M9">
        <v>10.021205739770867</v>
      </c>
      <c r="N9">
        <v>19.999203926150972</v>
      </c>
      <c r="O9">
        <v>20.002009355067329</v>
      </c>
      <c r="P9">
        <v>7.0023497816593894</v>
      </c>
      <c r="Q9">
        <v>0</v>
      </c>
      <c r="R9">
        <v>4.8043082782764808</v>
      </c>
      <c r="S9">
        <v>6.0988240496712924</v>
      </c>
      <c r="T9">
        <v>0</v>
      </c>
      <c r="U9">
        <v>51.758019947678221</v>
      </c>
      <c r="V9">
        <v>0</v>
      </c>
      <c r="W9">
        <v>5</v>
      </c>
      <c r="X9">
        <v>15.000000000000002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6.1510580999999993</v>
      </c>
      <c r="AG9">
        <v>29.171027160000005</v>
      </c>
      <c r="AH9">
        <v>0</v>
      </c>
      <c r="AI9">
        <v>0</v>
      </c>
      <c r="AJ9">
        <v>0</v>
      </c>
      <c r="AK9">
        <v>23.076397259999997</v>
      </c>
      <c r="AL9">
        <v>9.535899999999998</v>
      </c>
      <c r="AM9">
        <v>0</v>
      </c>
      <c r="AN9">
        <v>0</v>
      </c>
      <c r="AO9">
        <v>0.577187856</v>
      </c>
      <c r="AP9">
        <v>2.5317684000000003</v>
      </c>
      <c r="AQ9">
        <v>0</v>
      </c>
      <c r="AR9">
        <v>15.273619200000002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18.05646026661109</v>
      </c>
      <c r="BB9">
        <f t="shared" si="0"/>
        <v>482.12251003640546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269.7450024487419</v>
      </c>
      <c r="L10">
        <v>0</v>
      </c>
      <c r="M10">
        <v>10.021205739770867</v>
      </c>
      <c r="N10">
        <v>19.999203926150972</v>
      </c>
      <c r="O10">
        <v>20.002009355067329</v>
      </c>
      <c r="P10">
        <v>7.0023497816593894</v>
      </c>
      <c r="Q10">
        <v>0</v>
      </c>
      <c r="R10">
        <v>4.8043082782764808</v>
      </c>
      <c r="S10">
        <v>6.0988240496712924</v>
      </c>
      <c r="T10">
        <v>0</v>
      </c>
      <c r="U10">
        <v>51.758019947678221</v>
      </c>
      <c r="V10">
        <v>0</v>
      </c>
      <c r="W10">
        <v>5</v>
      </c>
      <c r="X10">
        <v>15.000000000000002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6.1510580999999993</v>
      </c>
      <c r="AG10">
        <v>29.171027160000005</v>
      </c>
      <c r="AH10">
        <v>0</v>
      </c>
      <c r="AI10">
        <v>0</v>
      </c>
      <c r="AJ10">
        <v>0</v>
      </c>
      <c r="AK10">
        <v>23.076397259999997</v>
      </c>
      <c r="AL10">
        <v>17.337999999999997</v>
      </c>
      <c r="AM10">
        <v>0</v>
      </c>
      <c r="AN10">
        <v>0</v>
      </c>
      <c r="AO10">
        <v>0.58622659199999994</v>
      </c>
      <c r="AP10">
        <v>2.5317684000000003</v>
      </c>
      <c r="AQ10">
        <v>0</v>
      </c>
      <c r="AR10">
        <v>15.273619200000002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18.338442551419348</v>
      </c>
      <c r="BB10">
        <f t="shared" si="0"/>
        <v>489.6516664875972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256.16490136780635</v>
      </c>
      <c r="L11">
        <v>0</v>
      </c>
      <c r="M11">
        <v>15.000245790554413</v>
      </c>
      <c r="N11">
        <v>24.999057964601775</v>
      </c>
      <c r="O11">
        <v>35.002918244912365</v>
      </c>
      <c r="P11">
        <v>13.995218525239196</v>
      </c>
      <c r="Q11">
        <v>0</v>
      </c>
      <c r="R11">
        <v>4.8254272808586762</v>
      </c>
      <c r="S11">
        <v>6.1503106724637684</v>
      </c>
      <c r="T11">
        <v>0</v>
      </c>
      <c r="U11">
        <v>51.758019947678221</v>
      </c>
      <c r="V11">
        <v>0</v>
      </c>
      <c r="W11">
        <v>4.8218585005279833</v>
      </c>
      <c r="X11">
        <v>14.460337146297412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6.1510580999999993</v>
      </c>
      <c r="AG11">
        <v>29.171027160000005</v>
      </c>
      <c r="AH11">
        <v>0</v>
      </c>
      <c r="AI11">
        <v>0</v>
      </c>
      <c r="AJ11">
        <v>0</v>
      </c>
      <c r="AK11">
        <v>23.076397259999997</v>
      </c>
      <c r="AL11">
        <v>50.280200000000001</v>
      </c>
      <c r="AM11">
        <v>0</v>
      </c>
      <c r="AN11">
        <v>0</v>
      </c>
      <c r="AO11">
        <v>0.59784782400000003</v>
      </c>
      <c r="AP11">
        <v>3.6569988000000002</v>
      </c>
      <c r="AQ11">
        <v>0</v>
      </c>
      <c r="AR11">
        <v>2.9092608000000002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19.763023029275871</v>
      </c>
      <c r="BB11">
        <f t="shared" si="0"/>
        <v>527.68915115566438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256.16490136780635</v>
      </c>
      <c r="L12">
        <v>0</v>
      </c>
      <c r="M12">
        <v>15.000245790554413</v>
      </c>
      <c r="N12">
        <v>24.999057964601775</v>
      </c>
      <c r="O12">
        <v>35.002918244912365</v>
      </c>
      <c r="P12">
        <v>13.995218525239196</v>
      </c>
      <c r="Q12">
        <v>0</v>
      </c>
      <c r="R12">
        <v>4.8254272808586762</v>
      </c>
      <c r="S12">
        <v>6.1503106724637684</v>
      </c>
      <c r="T12">
        <v>0</v>
      </c>
      <c r="U12">
        <v>51.758019947678221</v>
      </c>
      <c r="V12">
        <v>0</v>
      </c>
      <c r="W12">
        <v>4.8218585005279833</v>
      </c>
      <c r="X12">
        <v>14.460337146297412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6.1510580999999993</v>
      </c>
      <c r="AG12">
        <v>29.171027160000005</v>
      </c>
      <c r="AH12">
        <v>0</v>
      </c>
      <c r="AI12">
        <v>0</v>
      </c>
      <c r="AJ12">
        <v>0</v>
      </c>
      <c r="AK12">
        <v>23.076397259999997</v>
      </c>
      <c r="AL12">
        <v>50.280200000000001</v>
      </c>
      <c r="AM12">
        <v>0</v>
      </c>
      <c r="AN12">
        <v>0</v>
      </c>
      <c r="AO12">
        <v>0.61721654400000003</v>
      </c>
      <c r="AP12">
        <v>3.6569988000000002</v>
      </c>
      <c r="AQ12">
        <v>0</v>
      </c>
      <c r="AR12">
        <v>2.9092608000000002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19.763722235675871</v>
      </c>
      <c r="BB12">
        <f t="shared" si="0"/>
        <v>527.70782066926427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256.16490136780635</v>
      </c>
      <c r="L13">
        <v>0</v>
      </c>
      <c r="M13">
        <v>15.000245790554413</v>
      </c>
      <c r="N13">
        <v>24.999057964601775</v>
      </c>
      <c r="O13">
        <v>35.002918244912365</v>
      </c>
      <c r="P13">
        <v>27.532369513738921</v>
      </c>
      <c r="Q13">
        <v>0</v>
      </c>
      <c r="R13">
        <v>4.8254272808586762</v>
      </c>
      <c r="S13">
        <v>6.1503106724637684</v>
      </c>
      <c r="T13">
        <v>0</v>
      </c>
      <c r="U13">
        <v>51.758019947678221</v>
      </c>
      <c r="V13">
        <v>0</v>
      </c>
      <c r="W13">
        <v>4.8218585005279833</v>
      </c>
      <c r="X13">
        <v>14.460337146297412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6.1510580999999993</v>
      </c>
      <c r="AG13">
        <v>29.171027160000005</v>
      </c>
      <c r="AH13">
        <v>0</v>
      </c>
      <c r="AI13">
        <v>0</v>
      </c>
      <c r="AJ13">
        <v>0</v>
      </c>
      <c r="AK13">
        <v>23.076397259999997</v>
      </c>
      <c r="AL13">
        <v>50.280200000000001</v>
      </c>
      <c r="AM13">
        <v>0</v>
      </c>
      <c r="AN13">
        <v>0</v>
      </c>
      <c r="AO13">
        <v>0.60817780799999999</v>
      </c>
      <c r="AP13">
        <v>3.6569988000000002</v>
      </c>
      <c r="AQ13">
        <v>0</v>
      </c>
      <c r="AR13">
        <v>2.9092608000000002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20.252087036764205</v>
      </c>
      <c r="BB13">
        <f t="shared" si="0"/>
        <v>540.74756812067562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256.16490136780635</v>
      </c>
      <c r="L14">
        <v>0</v>
      </c>
      <c r="M14">
        <v>15.000245790554413</v>
      </c>
      <c r="N14">
        <v>24.999057964601775</v>
      </c>
      <c r="O14">
        <v>35.002918244912365</v>
      </c>
      <c r="P14">
        <v>27.532369513738921</v>
      </c>
      <c r="Q14">
        <v>0</v>
      </c>
      <c r="R14">
        <v>4.8254272808586762</v>
      </c>
      <c r="S14">
        <v>6.1503106724637684</v>
      </c>
      <c r="T14">
        <v>0</v>
      </c>
      <c r="U14">
        <v>51.758019947678221</v>
      </c>
      <c r="V14">
        <v>0</v>
      </c>
      <c r="W14">
        <v>4.8218585005279833</v>
      </c>
      <c r="X14">
        <v>14.460337146297412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6.1510580999999993</v>
      </c>
      <c r="AG14">
        <v>29.171027160000005</v>
      </c>
      <c r="AH14">
        <v>0</v>
      </c>
      <c r="AI14">
        <v>0</v>
      </c>
      <c r="AJ14">
        <v>0</v>
      </c>
      <c r="AK14">
        <v>23.076397259999997</v>
      </c>
      <c r="AL14">
        <v>50.280200000000001</v>
      </c>
      <c r="AM14">
        <v>0</v>
      </c>
      <c r="AN14">
        <v>0</v>
      </c>
      <c r="AO14">
        <v>0.60430406400000003</v>
      </c>
      <c r="AP14">
        <v>3.6569988000000002</v>
      </c>
      <c r="AQ14">
        <v>0</v>
      </c>
      <c r="AR14">
        <v>2.9092608000000002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20.251947371164203</v>
      </c>
      <c r="BB14">
        <f t="shared" si="0"/>
        <v>540.74383404227558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256.16490136780635</v>
      </c>
      <c r="L15">
        <v>0</v>
      </c>
      <c r="M15">
        <v>15.000245790554413</v>
      </c>
      <c r="N15">
        <v>24.999057964601775</v>
      </c>
      <c r="O15">
        <v>35.002918244912365</v>
      </c>
      <c r="P15">
        <v>27.532369513738921</v>
      </c>
      <c r="Q15">
        <v>0</v>
      </c>
      <c r="R15">
        <v>4.9704836797900267</v>
      </c>
      <c r="S15">
        <v>6.2603398863636359</v>
      </c>
      <c r="T15">
        <v>0</v>
      </c>
      <c r="U15">
        <v>51.758019947678221</v>
      </c>
      <c r="V15">
        <v>0</v>
      </c>
      <c r="W15">
        <v>4.8218585005279833</v>
      </c>
      <c r="X15">
        <v>14.460337146297412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6.1510580999999993</v>
      </c>
      <c r="AG15">
        <v>29.171027160000005</v>
      </c>
      <c r="AH15">
        <v>0</v>
      </c>
      <c r="AI15">
        <v>0</v>
      </c>
      <c r="AJ15">
        <v>0</v>
      </c>
      <c r="AK15">
        <v>23.076397259999997</v>
      </c>
      <c r="AL15">
        <v>50.280200000000001</v>
      </c>
      <c r="AM15">
        <v>0</v>
      </c>
      <c r="AN15">
        <v>0</v>
      </c>
      <c r="AO15">
        <v>0.60430406400000003</v>
      </c>
      <c r="AP15">
        <v>2.5317684000000003</v>
      </c>
      <c r="AQ15">
        <v>0</v>
      </c>
      <c r="AR15">
        <v>2.9092608000000002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20.220534728021242</v>
      </c>
      <c r="BB15">
        <f t="shared" si="0"/>
        <v>539.90510189824988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256.16490136780635</v>
      </c>
      <c r="L16">
        <v>0</v>
      </c>
      <c r="M16">
        <v>15.000245790554413</v>
      </c>
      <c r="N16">
        <v>24.999057964601775</v>
      </c>
      <c r="O16">
        <v>45.00336988906497</v>
      </c>
      <c r="P16">
        <v>27.532369513738921</v>
      </c>
      <c r="Q16">
        <v>0</v>
      </c>
      <c r="R16">
        <v>4.9704836797900267</v>
      </c>
      <c r="S16">
        <v>6.2603398863636359</v>
      </c>
      <c r="T16">
        <v>0</v>
      </c>
      <c r="U16">
        <v>51.758019947678221</v>
      </c>
      <c r="V16">
        <v>0</v>
      </c>
      <c r="W16">
        <v>4.8218585005279833</v>
      </c>
      <c r="X16">
        <v>14.460337146297412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6.1510580999999993</v>
      </c>
      <c r="AG16">
        <v>29.171027160000005</v>
      </c>
      <c r="AH16">
        <v>0</v>
      </c>
      <c r="AI16">
        <v>0</v>
      </c>
      <c r="AJ16">
        <v>0</v>
      </c>
      <c r="AK16">
        <v>23.076397259999997</v>
      </c>
      <c r="AL16">
        <v>17.337999999999997</v>
      </c>
      <c r="AM16">
        <v>0</v>
      </c>
      <c r="AN16">
        <v>0</v>
      </c>
      <c r="AO16">
        <v>0.57847910400000013</v>
      </c>
      <c r="AP16">
        <v>2.5317684000000003</v>
      </c>
      <c r="AQ16">
        <v>0</v>
      </c>
      <c r="AR16">
        <v>2.9092608000000002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19.391404880073484</v>
      </c>
      <c r="BB16">
        <f t="shared" si="0"/>
        <v>517.76665843035028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256.16490136780635</v>
      </c>
      <c r="L17">
        <v>0</v>
      </c>
      <c r="M17">
        <v>15.000245790554413</v>
      </c>
      <c r="N17">
        <v>24.999057964601775</v>
      </c>
      <c r="O17">
        <v>71.662431775755039</v>
      </c>
      <c r="P17">
        <v>27.532369513738921</v>
      </c>
      <c r="Q17">
        <v>0</v>
      </c>
      <c r="R17">
        <v>4.9704836797900267</v>
      </c>
      <c r="S17">
        <v>6.2603398863636359</v>
      </c>
      <c r="T17">
        <v>0</v>
      </c>
      <c r="U17">
        <v>51.758019947678221</v>
      </c>
      <c r="V17">
        <v>0</v>
      </c>
      <c r="W17">
        <v>5</v>
      </c>
      <c r="X17">
        <v>15.000000000000002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6.1510580999999993</v>
      </c>
      <c r="AG17">
        <v>29.171027160000005</v>
      </c>
      <c r="AH17">
        <v>0</v>
      </c>
      <c r="AI17">
        <v>0</v>
      </c>
      <c r="AJ17">
        <v>0</v>
      </c>
      <c r="AK17">
        <v>23.076397259999997</v>
      </c>
      <c r="AL17">
        <v>9.535899999999998</v>
      </c>
      <c r="AM17">
        <v>0</v>
      </c>
      <c r="AN17">
        <v>0</v>
      </c>
      <c r="AO17">
        <v>0.56169287999999995</v>
      </c>
      <c r="AP17">
        <v>2.5317684000000003</v>
      </c>
      <c r="AQ17">
        <v>0</v>
      </c>
      <c r="AR17">
        <v>2.9092608000000002</v>
      </c>
      <c r="AS17">
        <v>2.2450849920000002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20.01853337585208</v>
      </c>
      <c r="BB17">
        <f t="shared" si="0"/>
        <v>534.51150614243636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256.16490136780635</v>
      </c>
      <c r="L18">
        <v>0</v>
      </c>
      <c r="M18">
        <v>15.000245790554413</v>
      </c>
      <c r="N18">
        <v>35.996062178217819</v>
      </c>
      <c r="O18">
        <v>73.28195660377358</v>
      </c>
      <c r="P18">
        <v>27.532369513738921</v>
      </c>
      <c r="Q18">
        <v>0</v>
      </c>
      <c r="R18">
        <v>4.9704836797900267</v>
      </c>
      <c r="S18">
        <v>6.2603398863636359</v>
      </c>
      <c r="T18">
        <v>0</v>
      </c>
      <c r="U18">
        <v>51.758019947678221</v>
      </c>
      <c r="V18">
        <v>0</v>
      </c>
      <c r="W18">
        <v>5</v>
      </c>
      <c r="X18">
        <v>15.000000000000002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6.1510580999999993</v>
      </c>
      <c r="AG18">
        <v>29.171027160000005</v>
      </c>
      <c r="AH18">
        <v>0</v>
      </c>
      <c r="AI18">
        <v>0</v>
      </c>
      <c r="AJ18">
        <v>0</v>
      </c>
      <c r="AK18">
        <v>23.076397259999997</v>
      </c>
      <c r="AL18">
        <v>1.7337999999999996</v>
      </c>
      <c r="AM18">
        <v>0</v>
      </c>
      <c r="AN18">
        <v>0</v>
      </c>
      <c r="AO18">
        <v>0.52812043199999992</v>
      </c>
      <c r="AP18">
        <v>2.5317684000000003</v>
      </c>
      <c r="AQ18">
        <v>0</v>
      </c>
      <c r="AR18">
        <v>2.9092608000000002</v>
      </c>
      <c r="AS18">
        <v>2.2450849920000002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20.191122398115624</v>
      </c>
      <c r="BB18">
        <f t="shared" si="0"/>
        <v>539.11977371380749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256.16490136780635</v>
      </c>
      <c r="L19">
        <v>0</v>
      </c>
      <c r="M19">
        <v>29.698518483482776</v>
      </c>
      <c r="N19">
        <v>51.878742687645087</v>
      </c>
      <c r="O19">
        <v>73.28195660377358</v>
      </c>
      <c r="P19">
        <v>27.532369513738921</v>
      </c>
      <c r="Q19">
        <v>0</v>
      </c>
      <c r="R19">
        <v>4.9704836797900267</v>
      </c>
      <c r="S19">
        <v>6.2603398863636359</v>
      </c>
      <c r="T19">
        <v>0</v>
      </c>
      <c r="U19">
        <v>51.758019947678221</v>
      </c>
      <c r="V19">
        <v>0</v>
      </c>
      <c r="W19">
        <v>5</v>
      </c>
      <c r="X19">
        <v>15.000000000000002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6.1510580999999993</v>
      </c>
      <c r="AG19">
        <v>29.171027160000005</v>
      </c>
      <c r="AH19">
        <v>0</v>
      </c>
      <c r="AI19">
        <v>0</v>
      </c>
      <c r="AJ19">
        <v>0</v>
      </c>
      <c r="AK19">
        <v>23.076397259999997</v>
      </c>
      <c r="AL19">
        <v>1.7337999999999996</v>
      </c>
      <c r="AM19">
        <v>0</v>
      </c>
      <c r="AN19">
        <v>0</v>
      </c>
      <c r="AO19">
        <v>0.507460464</v>
      </c>
      <c r="AP19">
        <v>2.5317684000000003</v>
      </c>
      <c r="AQ19">
        <v>0</v>
      </c>
      <c r="AR19">
        <v>2.9092608000000002</v>
      </c>
      <c r="AS19">
        <v>2.2450849920000002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21.294349153465507</v>
      </c>
      <c r="BB19">
        <f t="shared" si="0"/>
        <v>568.57684019281305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256.16490136780635</v>
      </c>
      <c r="L20">
        <v>0</v>
      </c>
      <c r="M20">
        <v>31.882459441635525</v>
      </c>
      <c r="N20">
        <v>51.878742687645087</v>
      </c>
      <c r="O20">
        <v>73.28195660377358</v>
      </c>
      <c r="P20">
        <v>27.532369513738921</v>
      </c>
      <c r="Q20">
        <v>0</v>
      </c>
      <c r="R20">
        <v>4.9704836797900267</v>
      </c>
      <c r="S20">
        <v>6.2603398863636359</v>
      </c>
      <c r="T20">
        <v>0</v>
      </c>
      <c r="U20">
        <v>51.758019947678221</v>
      </c>
      <c r="V20">
        <v>0</v>
      </c>
      <c r="W20">
        <v>5</v>
      </c>
      <c r="X20">
        <v>43.188920817599737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6.1510580999999993</v>
      </c>
      <c r="AG20">
        <v>29.171027160000005</v>
      </c>
      <c r="AH20">
        <v>0</v>
      </c>
      <c r="AI20">
        <v>0</v>
      </c>
      <c r="AJ20">
        <v>0</v>
      </c>
      <c r="AK20">
        <v>23.076397259999997</v>
      </c>
      <c r="AL20">
        <v>1.7337999999999996</v>
      </c>
      <c r="AM20">
        <v>0</v>
      </c>
      <c r="AN20">
        <v>0</v>
      </c>
      <c r="AO20">
        <v>0.48292675200000007</v>
      </c>
      <c r="AP20">
        <v>2.5317684000000003</v>
      </c>
      <c r="AQ20">
        <v>0</v>
      </c>
      <c r="AR20">
        <v>2.9092608000000002</v>
      </c>
      <c r="AS20">
        <v>2.2450849920000002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22.389923562951882</v>
      </c>
      <c r="BB20">
        <f t="shared" si="0"/>
        <v>597.82959384707908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256.16490136780635</v>
      </c>
      <c r="L21">
        <v>0</v>
      </c>
      <c r="M21">
        <v>31.882459441635525</v>
      </c>
      <c r="N21">
        <v>51.878742687645087</v>
      </c>
      <c r="O21">
        <v>73.28195660377358</v>
      </c>
      <c r="P21">
        <v>27.532369513738921</v>
      </c>
      <c r="Q21">
        <v>0</v>
      </c>
      <c r="R21">
        <v>4.9704836797900267</v>
      </c>
      <c r="S21">
        <v>6.2603398863636359</v>
      </c>
      <c r="T21">
        <v>0</v>
      </c>
      <c r="U21">
        <v>51.758019947678221</v>
      </c>
      <c r="V21">
        <v>0</v>
      </c>
      <c r="W21">
        <v>15.283184961636827</v>
      </c>
      <c r="X21">
        <v>43.188920817599737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6.1510580999999993</v>
      </c>
      <c r="AG21">
        <v>29.171027160000005</v>
      </c>
      <c r="AH21">
        <v>0</v>
      </c>
      <c r="AI21">
        <v>0</v>
      </c>
      <c r="AJ21">
        <v>0</v>
      </c>
      <c r="AK21">
        <v>23.076397259999997</v>
      </c>
      <c r="AL21">
        <v>1.7337999999999996</v>
      </c>
      <c r="AM21">
        <v>0</v>
      </c>
      <c r="AN21">
        <v>0</v>
      </c>
      <c r="AO21">
        <v>0.44160681599999996</v>
      </c>
      <c r="AP21">
        <v>2.5317684000000003</v>
      </c>
      <c r="AQ21">
        <v>10.480079999999999</v>
      </c>
      <c r="AR21">
        <v>2.9092608000000002</v>
      </c>
      <c r="AS21">
        <v>2.2450849920000002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23.137986191178989</v>
      </c>
      <c r="BB21">
        <f t="shared" si="0"/>
        <v>617.80347624448882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256.16490136780635</v>
      </c>
      <c r="L22">
        <v>0</v>
      </c>
      <c r="M22">
        <v>31.882459441635525</v>
      </c>
      <c r="N22">
        <v>51.878742687645087</v>
      </c>
      <c r="O22">
        <v>73.28195660377358</v>
      </c>
      <c r="P22">
        <v>27.532369513738921</v>
      </c>
      <c r="Q22">
        <v>0</v>
      </c>
      <c r="R22">
        <v>4.9704836797900267</v>
      </c>
      <c r="S22">
        <v>6.2603398863636359</v>
      </c>
      <c r="T22">
        <v>0</v>
      </c>
      <c r="U22">
        <v>51.758019947678221</v>
      </c>
      <c r="V22">
        <v>0</v>
      </c>
      <c r="W22">
        <v>15.283184961636827</v>
      </c>
      <c r="X22">
        <v>43.188920817599737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2.2541584000000001</v>
      </c>
      <c r="AF22">
        <v>6.1510580999999993</v>
      </c>
      <c r="AG22">
        <v>29.171027160000005</v>
      </c>
      <c r="AH22">
        <v>1.2477201</v>
      </c>
      <c r="AI22">
        <v>0</v>
      </c>
      <c r="AJ22">
        <v>0</v>
      </c>
      <c r="AK22">
        <v>23.076397259999997</v>
      </c>
      <c r="AL22">
        <v>1.7337999999999996</v>
      </c>
      <c r="AM22">
        <v>0</v>
      </c>
      <c r="AN22">
        <v>0</v>
      </c>
      <c r="AO22">
        <v>0.37446191999999995</v>
      </c>
      <c r="AP22">
        <v>2.5317684000000003</v>
      </c>
      <c r="AQ22">
        <v>19.999486000000001</v>
      </c>
      <c r="AR22">
        <v>2.9092608000000002</v>
      </c>
      <c r="AS22">
        <v>2.2450849920000002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23.605630487978988</v>
      </c>
      <c r="BB22">
        <f t="shared" si="0"/>
        <v>630.28997155168906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278.35046032824579</v>
      </c>
      <c r="L23">
        <v>0</v>
      </c>
      <c r="M23">
        <v>31.882459441635525</v>
      </c>
      <c r="N23">
        <v>51.878742687645087</v>
      </c>
      <c r="O23">
        <v>73.28195660377358</v>
      </c>
      <c r="P23">
        <v>27.532369513738921</v>
      </c>
      <c r="Q23">
        <v>0</v>
      </c>
      <c r="R23">
        <v>4.2762243707317067</v>
      </c>
      <c r="S23">
        <v>5.8426598299008399</v>
      </c>
      <c r="T23">
        <v>0</v>
      </c>
      <c r="U23">
        <v>51.758019947678221</v>
      </c>
      <c r="V23">
        <v>0</v>
      </c>
      <c r="W23">
        <v>15.283184961636827</v>
      </c>
      <c r="X23">
        <v>43.188920817599737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7.3260148000000003</v>
      </c>
      <c r="AF23">
        <v>6.1510580999999993</v>
      </c>
      <c r="AG23">
        <v>29.171027160000005</v>
      </c>
      <c r="AH23">
        <v>10.27289549</v>
      </c>
      <c r="AI23">
        <v>0</v>
      </c>
      <c r="AJ23">
        <v>0</v>
      </c>
      <c r="AK23">
        <v>23.076397259999997</v>
      </c>
      <c r="AL23">
        <v>1.7337999999999996</v>
      </c>
      <c r="AM23">
        <v>0</v>
      </c>
      <c r="AN23">
        <v>0</v>
      </c>
      <c r="AO23">
        <v>0.33572447999999999</v>
      </c>
      <c r="AP23">
        <v>1.6315840800000003</v>
      </c>
      <c r="AQ23">
        <v>21.571498000000002</v>
      </c>
      <c r="AR23">
        <v>2.9092608000000002</v>
      </c>
      <c r="AS23">
        <v>2.2450849920000002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24.898146262889568</v>
      </c>
      <c r="BB23">
        <f t="shared" si="0"/>
        <v>664.80119740169675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281.59711066620116</v>
      </c>
      <c r="L24">
        <v>2.9982927881974422</v>
      </c>
      <c r="M24">
        <v>31.882459441635525</v>
      </c>
      <c r="N24">
        <v>51.878742687645087</v>
      </c>
      <c r="O24">
        <v>73.28195660377358</v>
      </c>
      <c r="P24">
        <v>27.532369513738921</v>
      </c>
      <c r="Q24">
        <v>0</v>
      </c>
      <c r="R24">
        <v>9.3079254637436772</v>
      </c>
      <c r="S24">
        <v>12.014707603411514</v>
      </c>
      <c r="T24">
        <v>0</v>
      </c>
      <c r="U24">
        <v>51.758019947678221</v>
      </c>
      <c r="V24">
        <v>7.9627000000000008</v>
      </c>
      <c r="W24">
        <v>15.283184961636827</v>
      </c>
      <c r="X24">
        <v>43.188920817599737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0.58025450000000001</v>
      </c>
      <c r="AE24">
        <v>8.4530940000000019</v>
      </c>
      <c r="AF24">
        <v>6.1510580999999993</v>
      </c>
      <c r="AG24">
        <v>29.171027160000005</v>
      </c>
      <c r="AH24">
        <v>20.54579098</v>
      </c>
      <c r="AI24">
        <v>0</v>
      </c>
      <c r="AJ24">
        <v>0</v>
      </c>
      <c r="AK24">
        <v>23.076397259999997</v>
      </c>
      <c r="AL24">
        <v>1.7337999999999996</v>
      </c>
      <c r="AM24">
        <v>0</v>
      </c>
      <c r="AN24">
        <v>0</v>
      </c>
      <c r="AO24">
        <v>0.23500713599999998</v>
      </c>
      <c r="AP24">
        <v>1.6315840800000003</v>
      </c>
      <c r="AQ24">
        <v>32.357247000000001</v>
      </c>
      <c r="AR24">
        <v>2.9092608000000002</v>
      </c>
      <c r="AS24">
        <v>2.2450849920000002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26.633711641403313</v>
      </c>
      <c r="BB24">
        <f t="shared" si="0"/>
        <v>711.14228486185834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269.7450024487419</v>
      </c>
      <c r="L25">
        <v>2.9982927881974422</v>
      </c>
      <c r="M25">
        <v>31.882459441635525</v>
      </c>
      <c r="N25">
        <v>51.878742687645087</v>
      </c>
      <c r="O25">
        <v>73.28195660377358</v>
      </c>
      <c r="P25">
        <v>27.532369513738921</v>
      </c>
      <c r="Q25">
        <v>0</v>
      </c>
      <c r="R25">
        <v>9.3079254637436772</v>
      </c>
      <c r="S25">
        <v>12.012748735714284</v>
      </c>
      <c r="T25">
        <v>0</v>
      </c>
      <c r="U25">
        <v>51.758019947678221</v>
      </c>
      <c r="V25">
        <v>7.9627000000000008</v>
      </c>
      <c r="W25">
        <v>15.283341161290322</v>
      </c>
      <c r="X25">
        <v>43.191152984673295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3.8296797000000007</v>
      </c>
      <c r="AE25">
        <v>14.652029600000001</v>
      </c>
      <c r="AF25">
        <v>6.1510580999999993</v>
      </c>
      <c r="AG25">
        <v>29.171027160000005</v>
      </c>
      <c r="AH25">
        <v>30.818686469999999</v>
      </c>
      <c r="AI25">
        <v>0</v>
      </c>
      <c r="AJ25">
        <v>0</v>
      </c>
      <c r="AK25">
        <v>23.076397259999997</v>
      </c>
      <c r="AL25">
        <v>1.7337999999999996</v>
      </c>
      <c r="AM25">
        <v>0</v>
      </c>
      <c r="AN25">
        <v>0</v>
      </c>
      <c r="AO25">
        <v>2.2725964800000007</v>
      </c>
      <c r="AP25">
        <v>1.6315840800000003</v>
      </c>
      <c r="AQ25">
        <v>43.142996000000004</v>
      </c>
      <c r="AR25">
        <v>2.9092608000000002</v>
      </c>
      <c r="AS25">
        <v>2.2450849920000002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27.38072736208284</v>
      </c>
      <c r="BB25">
        <f t="shared" si="0"/>
        <v>731.08818505674935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269.7450024487419</v>
      </c>
      <c r="L26">
        <v>2.9982927881974422</v>
      </c>
      <c r="M26">
        <v>31.882459441635525</v>
      </c>
      <c r="N26">
        <v>51.878742687645087</v>
      </c>
      <c r="O26">
        <v>73.28195660377358</v>
      </c>
      <c r="P26">
        <v>27.532369513738921</v>
      </c>
      <c r="Q26">
        <v>0</v>
      </c>
      <c r="R26">
        <v>9.3079254637436772</v>
      </c>
      <c r="S26">
        <v>12.012748735714284</v>
      </c>
      <c r="T26">
        <v>0</v>
      </c>
      <c r="U26">
        <v>51.758019947678221</v>
      </c>
      <c r="V26">
        <v>7.9627000000000008</v>
      </c>
      <c r="W26">
        <v>15.283341161290322</v>
      </c>
      <c r="X26">
        <v>43.191152984673295</v>
      </c>
      <c r="Y26">
        <v>0</v>
      </c>
      <c r="Z26">
        <v>0.48312000000000005</v>
      </c>
      <c r="AA26">
        <v>1.6654464</v>
      </c>
      <c r="AB26">
        <v>1.756203</v>
      </c>
      <c r="AC26">
        <v>4.2505959439999987</v>
      </c>
      <c r="AD26">
        <v>8.0075120999999996</v>
      </c>
      <c r="AE26">
        <v>14.652029600000001</v>
      </c>
      <c r="AF26">
        <v>6.1510580999999993</v>
      </c>
      <c r="AG26">
        <v>29.171027160000005</v>
      </c>
      <c r="AH26">
        <v>41.091581959999999</v>
      </c>
      <c r="AI26">
        <v>0</v>
      </c>
      <c r="AJ26">
        <v>0</v>
      </c>
      <c r="AK26">
        <v>23.076397259999997</v>
      </c>
      <c r="AL26">
        <v>1.7337999999999996</v>
      </c>
      <c r="AM26">
        <v>0</v>
      </c>
      <c r="AN26">
        <v>0</v>
      </c>
      <c r="AO26">
        <v>2.222237808</v>
      </c>
      <c r="AP26">
        <v>1.6315840800000003</v>
      </c>
      <c r="AQ26">
        <v>43.142996000000004</v>
      </c>
      <c r="AR26">
        <v>2.9092608000000002</v>
      </c>
      <c r="AS26">
        <v>2.2450849920000002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28.194989548382836</v>
      </c>
      <c r="BB26">
        <f t="shared" si="0"/>
        <v>752.82965743244938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269.7450024487419</v>
      </c>
      <c r="L27">
        <v>2.9982927881974422</v>
      </c>
      <c r="M27">
        <v>31.882459441635525</v>
      </c>
      <c r="N27">
        <v>51.878742687645087</v>
      </c>
      <c r="O27">
        <v>73.28195660377358</v>
      </c>
      <c r="P27">
        <v>27.532369513738921</v>
      </c>
      <c r="Q27">
        <v>0</v>
      </c>
      <c r="R27">
        <v>9.3079254637436772</v>
      </c>
      <c r="S27">
        <v>11.70299829478458</v>
      </c>
      <c r="T27">
        <v>0</v>
      </c>
      <c r="U27">
        <v>51.758019947678221</v>
      </c>
      <c r="V27">
        <v>7.9627000000000008</v>
      </c>
      <c r="W27">
        <v>15.283060116279069</v>
      </c>
      <c r="X27">
        <v>43.18909378626438</v>
      </c>
      <c r="Y27">
        <v>0</v>
      </c>
      <c r="Z27">
        <v>2.8784289599999999</v>
      </c>
      <c r="AA27">
        <v>7.8359253120000023</v>
      </c>
      <c r="AB27">
        <v>1.756203</v>
      </c>
      <c r="AC27">
        <v>8.5011918879999975</v>
      </c>
      <c r="AD27">
        <v>12.011268149999999</v>
      </c>
      <c r="AE27">
        <v>15.215569200000003</v>
      </c>
      <c r="AF27">
        <v>12.302116200000002</v>
      </c>
      <c r="AG27">
        <v>29.171027160000005</v>
      </c>
      <c r="AH27">
        <v>51.364477450000003</v>
      </c>
      <c r="AI27">
        <v>2.2364691999999997</v>
      </c>
      <c r="AJ27">
        <v>0</v>
      </c>
      <c r="AK27">
        <v>23.076397259999997</v>
      </c>
      <c r="AL27">
        <v>1.7337999999999996</v>
      </c>
      <c r="AM27">
        <v>0</v>
      </c>
      <c r="AN27">
        <v>0</v>
      </c>
      <c r="AO27">
        <v>1.993686912</v>
      </c>
      <c r="AP27">
        <v>1.6315840800000003</v>
      </c>
      <c r="AQ27">
        <v>43.142996000000004</v>
      </c>
      <c r="AR27">
        <v>4.8487679999999989</v>
      </c>
      <c r="AS27">
        <v>2.835896832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29.568008419729217</v>
      </c>
      <c r="BB27">
        <f t="shared" si="0"/>
        <v>789.49041827675319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269.7450024487419</v>
      </c>
      <c r="L28">
        <v>2.9982927881974422</v>
      </c>
      <c r="M28">
        <v>31.882459441635525</v>
      </c>
      <c r="N28">
        <v>51.878742687645087</v>
      </c>
      <c r="O28">
        <v>73.28195660377358</v>
      </c>
      <c r="P28">
        <v>27.532369513738921</v>
      </c>
      <c r="Q28">
        <v>0</v>
      </c>
      <c r="R28">
        <v>9.3079254637436772</v>
      </c>
      <c r="S28">
        <v>11.579459129106191</v>
      </c>
      <c r="T28">
        <v>0</v>
      </c>
      <c r="U28">
        <v>51.758019947678221</v>
      </c>
      <c r="V28">
        <v>7.9627000000000008</v>
      </c>
      <c r="W28">
        <v>15.283060116279069</v>
      </c>
      <c r="X28">
        <v>43.18909378626438</v>
      </c>
      <c r="Y28">
        <v>0</v>
      </c>
      <c r="Z28">
        <v>5.7568579199999999</v>
      </c>
      <c r="AA28">
        <v>14.006404224000002</v>
      </c>
      <c r="AB28">
        <v>11.56752376</v>
      </c>
      <c r="AC28">
        <v>12.764651820900001</v>
      </c>
      <c r="AD28">
        <v>16.015024199999999</v>
      </c>
      <c r="AE28">
        <v>21.696274600000002</v>
      </c>
      <c r="AF28">
        <v>18.453174300000001</v>
      </c>
      <c r="AG28">
        <v>29.171027160000005</v>
      </c>
      <c r="AH28">
        <v>61.637372940000013</v>
      </c>
      <c r="AI28">
        <v>7.2685249000000001</v>
      </c>
      <c r="AJ28">
        <v>0</v>
      </c>
      <c r="AK28">
        <v>23.076397259999997</v>
      </c>
      <c r="AL28">
        <v>1.7337999999999996</v>
      </c>
      <c r="AM28">
        <v>0</v>
      </c>
      <c r="AN28">
        <v>0</v>
      </c>
      <c r="AO28">
        <v>1.8516496320000002</v>
      </c>
      <c r="AP28">
        <v>1.6315840800000003</v>
      </c>
      <c r="AQ28">
        <v>43.142996000000004</v>
      </c>
      <c r="AR28">
        <v>4.8487679999999989</v>
      </c>
      <c r="AS28">
        <v>2.835896832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31.546236552696499</v>
      </c>
      <c r="BB28">
        <f t="shared" si="0"/>
        <v>842.3107730030074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223.1355208254802</v>
      </c>
      <c r="L29">
        <v>2.9982927881974422</v>
      </c>
      <c r="M29">
        <v>31.882459441635525</v>
      </c>
      <c r="N29">
        <v>51.878742687645087</v>
      </c>
      <c r="O29">
        <v>73.28195660377358</v>
      </c>
      <c r="P29">
        <v>27.532369513738921</v>
      </c>
      <c r="Q29">
        <v>0</v>
      </c>
      <c r="R29">
        <v>9.3058682203389829</v>
      </c>
      <c r="S29">
        <v>11.577328263337115</v>
      </c>
      <c r="T29">
        <v>0</v>
      </c>
      <c r="U29">
        <v>51.758019947678221</v>
      </c>
      <c r="V29">
        <v>7.1074497409805728</v>
      </c>
      <c r="W29">
        <v>15.283060116279069</v>
      </c>
      <c r="X29">
        <v>43.18909378626438</v>
      </c>
      <c r="Y29">
        <v>0</v>
      </c>
      <c r="Z29">
        <v>5.7568579199999999</v>
      </c>
      <c r="AA29">
        <v>18.511436736</v>
      </c>
      <c r="AB29">
        <v>11.56752376</v>
      </c>
      <c r="AC29">
        <v>12.764651820900001</v>
      </c>
      <c r="AD29">
        <v>16.015024199999999</v>
      </c>
      <c r="AE29">
        <v>21.696274600000002</v>
      </c>
      <c r="AF29">
        <v>18.453174300000001</v>
      </c>
      <c r="AG29">
        <v>29.171027160000005</v>
      </c>
      <c r="AH29">
        <v>61.637372940000013</v>
      </c>
      <c r="AI29">
        <v>7.2685249000000001</v>
      </c>
      <c r="AJ29">
        <v>0</v>
      </c>
      <c r="AK29">
        <v>23.076397259999997</v>
      </c>
      <c r="AL29">
        <v>1.7337999999999996</v>
      </c>
      <c r="AM29">
        <v>0</v>
      </c>
      <c r="AN29">
        <v>0</v>
      </c>
      <c r="AO29">
        <v>1.7173598400000001</v>
      </c>
      <c r="AP29">
        <v>1.6315840800000003</v>
      </c>
      <c r="AQ29">
        <v>43.142996000000004</v>
      </c>
      <c r="AR29">
        <v>15.273619200000002</v>
      </c>
      <c r="AS29">
        <v>2.835896832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30.366730549548635</v>
      </c>
      <c r="BB29">
        <f t="shared" si="0"/>
        <v>810.81695293470034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216.43091577576448</v>
      </c>
      <c r="L30">
        <v>2.9982927881974422</v>
      </c>
      <c r="M30">
        <v>31.882459441635525</v>
      </c>
      <c r="N30">
        <v>51.878742687645087</v>
      </c>
      <c r="O30">
        <v>73.28195660377358</v>
      </c>
      <c r="P30">
        <v>27.532369513738921</v>
      </c>
      <c r="Q30">
        <v>0</v>
      </c>
      <c r="R30">
        <v>9.3058682203389829</v>
      </c>
      <c r="S30">
        <v>11.577328263337115</v>
      </c>
      <c r="T30">
        <v>0</v>
      </c>
      <c r="U30">
        <v>51.758019947678221</v>
      </c>
      <c r="V30">
        <v>7.9636910891089094</v>
      </c>
      <c r="W30">
        <v>15.283060116279069</v>
      </c>
      <c r="X30">
        <v>43.18909378626438</v>
      </c>
      <c r="Y30">
        <v>0</v>
      </c>
      <c r="Z30">
        <v>5.7568579199999999</v>
      </c>
      <c r="AA30">
        <v>18.511436736</v>
      </c>
      <c r="AB30">
        <v>11.56752376</v>
      </c>
      <c r="AC30">
        <v>12.764651820900001</v>
      </c>
      <c r="AD30">
        <v>16.015024199999999</v>
      </c>
      <c r="AE30">
        <v>21.696274600000002</v>
      </c>
      <c r="AF30">
        <v>18.453174300000001</v>
      </c>
      <c r="AG30">
        <v>29.171027160000005</v>
      </c>
      <c r="AH30">
        <v>61.637372940000013</v>
      </c>
      <c r="AI30">
        <v>7.2685249000000001</v>
      </c>
      <c r="AJ30">
        <v>0</v>
      </c>
      <c r="AK30">
        <v>23.076397259999997</v>
      </c>
      <c r="AL30">
        <v>1.7337999999999996</v>
      </c>
      <c r="AM30">
        <v>0</v>
      </c>
      <c r="AN30">
        <v>0</v>
      </c>
      <c r="AO30">
        <v>1.7160685920000001</v>
      </c>
      <c r="AP30">
        <v>1.6315840800000003</v>
      </c>
      <c r="AQ30">
        <v>43.142996000000004</v>
      </c>
      <c r="AR30">
        <v>15.273619200000002</v>
      </c>
      <c r="AS30">
        <v>2.835896832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30.155557944454721</v>
      </c>
      <c r="BB30">
        <f t="shared" si="0"/>
        <v>805.17847059020698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256.09390239297437</v>
      </c>
      <c r="L31">
        <v>2.9982927881974422</v>
      </c>
      <c r="M31">
        <v>31.882459441635525</v>
      </c>
      <c r="N31">
        <v>51.878742687645087</v>
      </c>
      <c r="O31">
        <v>73.28195660377358</v>
      </c>
      <c r="P31">
        <v>27.532369513738921</v>
      </c>
      <c r="Q31">
        <v>0</v>
      </c>
      <c r="R31">
        <v>9.3058682203389829</v>
      </c>
      <c r="S31">
        <v>11.577328263337115</v>
      </c>
      <c r="T31">
        <v>0</v>
      </c>
      <c r="U31">
        <v>51.758019947678221</v>
      </c>
      <c r="V31">
        <v>7.9636910891089094</v>
      </c>
      <c r="W31">
        <v>15.283060116279069</v>
      </c>
      <c r="X31">
        <v>43.18909378626438</v>
      </c>
      <c r="Y31">
        <v>0</v>
      </c>
      <c r="Z31">
        <v>5.7568579199999999</v>
      </c>
      <c r="AA31">
        <v>18.511436736</v>
      </c>
      <c r="AB31">
        <v>11.56752376</v>
      </c>
      <c r="AC31">
        <v>12.764651820900001</v>
      </c>
      <c r="AD31">
        <v>16.015024199999999</v>
      </c>
      <c r="AE31">
        <v>21.696274600000002</v>
      </c>
      <c r="AF31">
        <v>18.453174300000001</v>
      </c>
      <c r="AG31">
        <v>29.171027160000005</v>
      </c>
      <c r="AH31">
        <v>61.637372940000013</v>
      </c>
      <c r="AI31">
        <v>7.2685249000000001</v>
      </c>
      <c r="AJ31">
        <v>0</v>
      </c>
      <c r="AK31">
        <v>23.076397259999997</v>
      </c>
      <c r="AL31">
        <v>1.7337999999999996</v>
      </c>
      <c r="AM31">
        <v>0</v>
      </c>
      <c r="AN31">
        <v>0</v>
      </c>
      <c r="AO31">
        <v>1.73672856</v>
      </c>
      <c r="AP31">
        <v>1.35027648</v>
      </c>
      <c r="AQ31">
        <v>43.142996000000004</v>
      </c>
      <c r="AR31">
        <v>3.8790144</v>
      </c>
      <c r="AS31">
        <v>2.835896832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31.166636765998689</v>
      </c>
      <c r="BB31">
        <f t="shared" si="0"/>
        <v>832.17512595387291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256.09390239297437</v>
      </c>
      <c r="L32">
        <v>2.9982927881974422</v>
      </c>
      <c r="M32">
        <v>31.882459441635525</v>
      </c>
      <c r="N32">
        <v>51.878742687645087</v>
      </c>
      <c r="O32">
        <v>73.28195660377358</v>
      </c>
      <c r="P32">
        <v>27.532369513738921</v>
      </c>
      <c r="Q32">
        <v>0</v>
      </c>
      <c r="R32">
        <v>9.3058682203389829</v>
      </c>
      <c r="S32">
        <v>11.577328263337115</v>
      </c>
      <c r="T32">
        <v>0</v>
      </c>
      <c r="U32">
        <v>51.758019947678221</v>
      </c>
      <c r="V32">
        <v>7.9636910891089094</v>
      </c>
      <c r="W32">
        <v>15.283060116279069</v>
      </c>
      <c r="X32">
        <v>43.18909378626438</v>
      </c>
      <c r="Y32">
        <v>0</v>
      </c>
      <c r="Z32">
        <v>5.7568579199999999</v>
      </c>
      <c r="AA32">
        <v>18.511436736</v>
      </c>
      <c r="AB32">
        <v>11.56752376</v>
      </c>
      <c r="AC32">
        <v>12.764651820900001</v>
      </c>
      <c r="AD32">
        <v>16.015024199999999</v>
      </c>
      <c r="AE32">
        <v>21.696274600000002</v>
      </c>
      <c r="AF32">
        <v>18.453174300000001</v>
      </c>
      <c r="AG32">
        <v>29.171027160000005</v>
      </c>
      <c r="AH32">
        <v>61.637372940000013</v>
      </c>
      <c r="AI32">
        <v>7.2685249000000001</v>
      </c>
      <c r="AJ32">
        <v>0</v>
      </c>
      <c r="AK32">
        <v>23.076397259999997</v>
      </c>
      <c r="AL32">
        <v>1.7337999999999996</v>
      </c>
      <c r="AM32">
        <v>0</v>
      </c>
      <c r="AN32">
        <v>0</v>
      </c>
      <c r="AO32">
        <v>1.7560972800000001</v>
      </c>
      <c r="AP32">
        <v>1.35027648</v>
      </c>
      <c r="AQ32">
        <v>43.142996000000004</v>
      </c>
      <c r="AR32">
        <v>3.8790144</v>
      </c>
      <c r="AS32">
        <v>2.835896832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31.167335972398689</v>
      </c>
      <c r="BB32">
        <f t="shared" si="0"/>
        <v>832.19379546747291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256.09390239297437</v>
      </c>
      <c r="L33">
        <v>2.9982927881974422</v>
      </c>
      <c r="M33">
        <v>31.882459441635525</v>
      </c>
      <c r="N33">
        <v>51.878742687645087</v>
      </c>
      <c r="O33">
        <v>73.28195660377358</v>
      </c>
      <c r="P33">
        <v>27.532369513738921</v>
      </c>
      <c r="Q33">
        <v>0</v>
      </c>
      <c r="R33">
        <v>9.3058682203389829</v>
      </c>
      <c r="S33">
        <v>11.577328263337115</v>
      </c>
      <c r="T33">
        <v>0</v>
      </c>
      <c r="U33">
        <v>51.758019947678221</v>
      </c>
      <c r="V33">
        <v>7.9636910891089094</v>
      </c>
      <c r="W33">
        <v>15.283060116279069</v>
      </c>
      <c r="X33">
        <v>43.18909378626438</v>
      </c>
      <c r="Y33">
        <v>0</v>
      </c>
      <c r="Z33">
        <v>5.7568579199999999</v>
      </c>
      <c r="AA33">
        <v>18.511436736</v>
      </c>
      <c r="AB33">
        <v>11.56752376</v>
      </c>
      <c r="AC33">
        <v>12.764651820900001</v>
      </c>
      <c r="AD33">
        <v>16.015024199999999</v>
      </c>
      <c r="AE33">
        <v>21.696274600000002</v>
      </c>
      <c r="AF33">
        <v>18.453174300000001</v>
      </c>
      <c r="AG33">
        <v>29.171027160000005</v>
      </c>
      <c r="AH33">
        <v>61.637372940000013</v>
      </c>
      <c r="AI33">
        <v>7.2685249000000001</v>
      </c>
      <c r="AJ33">
        <v>0</v>
      </c>
      <c r="AK33">
        <v>23.076397259999997</v>
      </c>
      <c r="AL33">
        <v>1.7337999999999996</v>
      </c>
      <c r="AM33">
        <v>0</v>
      </c>
      <c r="AN33">
        <v>0</v>
      </c>
      <c r="AO33">
        <v>1.7638447680000002</v>
      </c>
      <c r="AP33">
        <v>1.35027648</v>
      </c>
      <c r="AQ33">
        <v>43.142996000000004</v>
      </c>
      <c r="AR33">
        <v>3.8790144</v>
      </c>
      <c r="AS33">
        <v>2.835896832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31.167615742798688</v>
      </c>
      <c r="BB33">
        <f t="shared" si="0"/>
        <v>832.20126318507289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256.09390239297437</v>
      </c>
      <c r="L34">
        <v>2.9982927881974422</v>
      </c>
      <c r="M34">
        <v>31.882459441635525</v>
      </c>
      <c r="N34">
        <v>51.878742687645087</v>
      </c>
      <c r="O34">
        <v>73.28195660377358</v>
      </c>
      <c r="P34">
        <v>27.532369513738921</v>
      </c>
      <c r="Q34">
        <v>0</v>
      </c>
      <c r="R34">
        <v>9.3058682203389829</v>
      </c>
      <c r="S34">
        <v>11.577328263337115</v>
      </c>
      <c r="T34">
        <v>0</v>
      </c>
      <c r="U34">
        <v>51.758019947678221</v>
      </c>
      <c r="V34">
        <v>7.9636910891089094</v>
      </c>
      <c r="W34">
        <v>15.283060116279069</v>
      </c>
      <c r="X34">
        <v>43.18909378626438</v>
      </c>
      <c r="Y34">
        <v>0</v>
      </c>
      <c r="Z34">
        <v>2.8769796000000003</v>
      </c>
      <c r="AA34">
        <v>18.511436736</v>
      </c>
      <c r="AB34">
        <v>11.56752376</v>
      </c>
      <c r="AC34">
        <v>8.5011918879999975</v>
      </c>
      <c r="AD34">
        <v>16.015024199999999</v>
      </c>
      <c r="AE34">
        <v>14.652029600000001</v>
      </c>
      <c r="AF34">
        <v>6.2877482799999997</v>
      </c>
      <c r="AG34">
        <v>29.171027160000005</v>
      </c>
      <c r="AH34">
        <v>61.637372940000013</v>
      </c>
      <c r="AI34">
        <v>2.2364691999999997</v>
      </c>
      <c r="AJ34">
        <v>0</v>
      </c>
      <c r="AK34">
        <v>23.076397259999997</v>
      </c>
      <c r="AL34">
        <v>1.7337999999999996</v>
      </c>
      <c r="AM34">
        <v>0</v>
      </c>
      <c r="AN34">
        <v>0</v>
      </c>
      <c r="AO34">
        <v>1.7922522240000003</v>
      </c>
      <c r="AP34">
        <v>1.35027648</v>
      </c>
      <c r="AQ34">
        <v>43.142996000000004</v>
      </c>
      <c r="AR34">
        <v>3.8790144</v>
      </c>
      <c r="AS34">
        <v>2.835896832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30.035640612998691</v>
      </c>
      <c r="BB34">
        <f t="shared" si="0"/>
        <v>801.97658079797282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256.09390239297437</v>
      </c>
      <c r="L35">
        <v>2.9982927881974422</v>
      </c>
      <c r="M35">
        <v>31.882459441635525</v>
      </c>
      <c r="N35">
        <v>51.878742687645087</v>
      </c>
      <c r="O35">
        <v>73.28195660377358</v>
      </c>
      <c r="P35">
        <v>27.532369513738921</v>
      </c>
      <c r="Q35">
        <v>0</v>
      </c>
      <c r="R35">
        <v>9.3058682203389829</v>
      </c>
      <c r="S35">
        <v>11.577328263337115</v>
      </c>
      <c r="T35">
        <v>0</v>
      </c>
      <c r="U35">
        <v>51.758019947678221</v>
      </c>
      <c r="V35">
        <v>7.9636910891089094</v>
      </c>
      <c r="W35">
        <v>15.283060116279069</v>
      </c>
      <c r="X35">
        <v>43.18909378626438</v>
      </c>
      <c r="Y35">
        <v>0</v>
      </c>
      <c r="Z35">
        <v>0.48312000000000005</v>
      </c>
      <c r="AA35">
        <v>14.006404224000002</v>
      </c>
      <c r="AB35">
        <v>11.56752376</v>
      </c>
      <c r="AC35">
        <v>4.2505959439999987</v>
      </c>
      <c r="AD35">
        <v>16.015024199999999</v>
      </c>
      <c r="AE35">
        <v>14.652029600000001</v>
      </c>
      <c r="AF35">
        <v>6.1510580999999993</v>
      </c>
      <c r="AG35">
        <v>29.171027160000005</v>
      </c>
      <c r="AH35">
        <v>61.637372940000013</v>
      </c>
      <c r="AI35">
        <v>1.3977932499999999</v>
      </c>
      <c r="AJ35">
        <v>0</v>
      </c>
      <c r="AK35">
        <v>23.076397259999997</v>
      </c>
      <c r="AL35">
        <v>1.7337999999999996</v>
      </c>
      <c r="AM35">
        <v>0</v>
      </c>
      <c r="AN35">
        <v>0</v>
      </c>
      <c r="AO35">
        <v>1.798708464</v>
      </c>
      <c r="AP35">
        <v>1.35027648</v>
      </c>
      <c r="AQ35">
        <v>43.142996000000004</v>
      </c>
      <c r="AR35">
        <v>4.8487679999999989</v>
      </c>
      <c r="AS35">
        <v>2.835896832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29.633174478698685</v>
      </c>
      <c r="BB35">
        <f t="shared" si="0"/>
        <v>791.23040258627282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255.42357061922979</v>
      </c>
      <c r="L36">
        <v>2.9982927881974422</v>
      </c>
      <c r="M36">
        <v>31.882459441635525</v>
      </c>
      <c r="N36">
        <v>51.878742687645087</v>
      </c>
      <c r="O36">
        <v>73.28195660377358</v>
      </c>
      <c r="P36">
        <v>27.532369513738921</v>
      </c>
      <c r="Q36">
        <v>0</v>
      </c>
      <c r="R36">
        <v>9.3058682203389829</v>
      </c>
      <c r="S36">
        <v>11.577328263337115</v>
      </c>
      <c r="T36">
        <v>0</v>
      </c>
      <c r="U36">
        <v>51.758019947678221</v>
      </c>
      <c r="V36">
        <v>7.9636910891089094</v>
      </c>
      <c r="W36">
        <v>15.283060116279069</v>
      </c>
      <c r="X36">
        <v>43.18909378626438</v>
      </c>
      <c r="Y36">
        <v>0</v>
      </c>
      <c r="Z36">
        <v>0</v>
      </c>
      <c r="AA36">
        <v>7.8359253120000023</v>
      </c>
      <c r="AB36">
        <v>11.56752376</v>
      </c>
      <c r="AC36">
        <v>0</v>
      </c>
      <c r="AD36">
        <v>16.015024199999999</v>
      </c>
      <c r="AE36">
        <v>14.652029600000001</v>
      </c>
      <c r="AF36">
        <v>6.1510580999999993</v>
      </c>
      <c r="AG36">
        <v>29.171027160000005</v>
      </c>
      <c r="AH36">
        <v>51.364477450000003</v>
      </c>
      <c r="AI36">
        <v>1.3977932499999999</v>
      </c>
      <c r="AJ36">
        <v>0</v>
      </c>
      <c r="AK36">
        <v>23.076397259999997</v>
      </c>
      <c r="AL36">
        <v>1.7337999999999996</v>
      </c>
      <c r="AM36">
        <v>0</v>
      </c>
      <c r="AN36">
        <v>0</v>
      </c>
      <c r="AO36">
        <v>1.8581058720000001</v>
      </c>
      <c r="AP36">
        <v>1.35027648</v>
      </c>
      <c r="AQ36">
        <v>43.142996000000004</v>
      </c>
      <c r="AR36">
        <v>4.8487679999999989</v>
      </c>
      <c r="AS36">
        <v>2.835896832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28.846626492443011</v>
      </c>
      <c r="BB36">
        <f t="shared" si="0"/>
        <v>770.22892586078399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255.42357061922979</v>
      </c>
      <c r="L37">
        <v>2.9982927881974422</v>
      </c>
      <c r="M37">
        <v>31.882459441635525</v>
      </c>
      <c r="N37">
        <v>51.878742687645087</v>
      </c>
      <c r="O37">
        <v>73.28195660377358</v>
      </c>
      <c r="P37">
        <v>27.532369513738921</v>
      </c>
      <c r="Q37">
        <v>0</v>
      </c>
      <c r="R37">
        <v>9.3058682203389829</v>
      </c>
      <c r="S37">
        <v>11.577328263337115</v>
      </c>
      <c r="T37">
        <v>0</v>
      </c>
      <c r="U37">
        <v>51.758019947678221</v>
      </c>
      <c r="V37">
        <v>7.9636910891089094</v>
      </c>
      <c r="W37">
        <v>15.283060116279069</v>
      </c>
      <c r="X37">
        <v>43.18909378626438</v>
      </c>
      <c r="Y37">
        <v>0</v>
      </c>
      <c r="Z37">
        <v>0</v>
      </c>
      <c r="AA37">
        <v>1.6654464</v>
      </c>
      <c r="AB37">
        <v>11.532399699999999</v>
      </c>
      <c r="AC37">
        <v>0</v>
      </c>
      <c r="AD37">
        <v>12.011268149999999</v>
      </c>
      <c r="AE37">
        <v>14.652029600000001</v>
      </c>
      <c r="AF37">
        <v>6.1510580999999993</v>
      </c>
      <c r="AG37">
        <v>29.171027160000005</v>
      </c>
      <c r="AH37">
        <v>41.091581959999999</v>
      </c>
      <c r="AI37">
        <v>0</v>
      </c>
      <c r="AJ37">
        <v>0</v>
      </c>
      <c r="AK37">
        <v>23.076397259999997</v>
      </c>
      <c r="AL37">
        <v>1.7337999999999996</v>
      </c>
      <c r="AM37">
        <v>0</v>
      </c>
      <c r="AN37">
        <v>0</v>
      </c>
      <c r="AO37">
        <v>1.4888089440000001</v>
      </c>
      <c r="AP37">
        <v>1.35027648</v>
      </c>
      <c r="AQ37">
        <v>43.142996000000004</v>
      </c>
      <c r="AR37">
        <v>15.273619200000002</v>
      </c>
      <c r="AS37">
        <v>7.3260668160000009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28.581858362943006</v>
      </c>
      <c r="BB37">
        <f t="shared" si="0"/>
        <v>763.15937048428407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255.42357061922979</v>
      </c>
      <c r="L38">
        <v>2.9982927881974422</v>
      </c>
      <c r="M38">
        <v>31.882459441635525</v>
      </c>
      <c r="N38">
        <v>51.878742687645087</v>
      </c>
      <c r="O38">
        <v>73.28195660377358</v>
      </c>
      <c r="P38">
        <v>27.532369513738921</v>
      </c>
      <c r="Q38">
        <v>0</v>
      </c>
      <c r="R38">
        <v>9.3058682203389829</v>
      </c>
      <c r="S38">
        <v>11.577328263337115</v>
      </c>
      <c r="T38">
        <v>0</v>
      </c>
      <c r="U38">
        <v>51.758019947678221</v>
      </c>
      <c r="V38">
        <v>7.9636910891089094</v>
      </c>
      <c r="W38">
        <v>15.283060116279069</v>
      </c>
      <c r="X38">
        <v>43.18909378626438</v>
      </c>
      <c r="Y38">
        <v>0</v>
      </c>
      <c r="Z38">
        <v>0</v>
      </c>
      <c r="AA38">
        <v>0</v>
      </c>
      <c r="AB38">
        <v>5.7369298000000004</v>
      </c>
      <c r="AC38">
        <v>0</v>
      </c>
      <c r="AD38">
        <v>12.011268149999999</v>
      </c>
      <c r="AE38">
        <v>14.652029600000001</v>
      </c>
      <c r="AF38">
        <v>6.1510580999999993</v>
      </c>
      <c r="AG38">
        <v>29.171027160000005</v>
      </c>
      <c r="AH38">
        <v>30.818686469999999</v>
      </c>
      <c r="AI38">
        <v>0</v>
      </c>
      <c r="AJ38">
        <v>0</v>
      </c>
      <c r="AK38">
        <v>23.076397259999997</v>
      </c>
      <c r="AL38">
        <v>1.7337999999999996</v>
      </c>
      <c r="AM38">
        <v>0</v>
      </c>
      <c r="AN38">
        <v>0</v>
      </c>
      <c r="AO38">
        <v>1.4901001919999997</v>
      </c>
      <c r="AP38">
        <v>1.35027648</v>
      </c>
      <c r="AQ38">
        <v>43.142996000000004</v>
      </c>
      <c r="AR38">
        <v>15.273619200000002</v>
      </c>
      <c r="AS38">
        <v>7.3260668160000009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27.941714481243007</v>
      </c>
      <c r="BB38">
        <f t="shared" si="0"/>
        <v>746.06699382398403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255.04732490751664</v>
      </c>
      <c r="L39">
        <v>2.9982927881974422</v>
      </c>
      <c r="M39">
        <v>31.882459441635525</v>
      </c>
      <c r="N39">
        <v>51.878742687645087</v>
      </c>
      <c r="O39">
        <v>73.28195660377358</v>
      </c>
      <c r="P39">
        <v>27.532369513738921</v>
      </c>
      <c r="Q39">
        <v>0</v>
      </c>
      <c r="R39">
        <v>9.3058682203389829</v>
      </c>
      <c r="S39">
        <v>11.577328263337115</v>
      </c>
      <c r="T39">
        <v>0</v>
      </c>
      <c r="U39">
        <v>51.758019947678221</v>
      </c>
      <c r="V39">
        <v>7.9636910891089094</v>
      </c>
      <c r="W39">
        <v>15.283060116279069</v>
      </c>
      <c r="X39">
        <v>43.18909378626438</v>
      </c>
      <c r="Y39">
        <v>0</v>
      </c>
      <c r="Z39">
        <v>0</v>
      </c>
      <c r="AA39">
        <v>0</v>
      </c>
      <c r="AB39">
        <v>5.7369298000000004</v>
      </c>
      <c r="AC39">
        <v>0</v>
      </c>
      <c r="AD39">
        <v>8.0075120999999996</v>
      </c>
      <c r="AE39">
        <v>14.652029600000001</v>
      </c>
      <c r="AF39">
        <v>0</v>
      </c>
      <c r="AG39">
        <v>29.171027160000005</v>
      </c>
      <c r="AH39">
        <v>20.54579098</v>
      </c>
      <c r="AI39">
        <v>0</v>
      </c>
      <c r="AJ39">
        <v>0</v>
      </c>
      <c r="AK39">
        <v>23.076397259999997</v>
      </c>
      <c r="AL39">
        <v>8.6689999999999987</v>
      </c>
      <c r="AM39">
        <v>0</v>
      </c>
      <c r="AN39">
        <v>0</v>
      </c>
      <c r="AO39">
        <v>1.5146339040000005</v>
      </c>
      <c r="AP39">
        <v>1.35027648</v>
      </c>
      <c r="AQ39">
        <v>32.313580000000002</v>
      </c>
      <c r="AR39">
        <v>3.8790144</v>
      </c>
      <c r="AS39">
        <v>7.3260668160000009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26.639650392276845</v>
      </c>
      <c r="BB39">
        <f t="shared" si="0"/>
        <v>711.30081547323698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255.04732490751664</v>
      </c>
      <c r="L40">
        <v>2.9982927881974422</v>
      </c>
      <c r="M40">
        <v>31.882459441635525</v>
      </c>
      <c r="N40">
        <v>51.878742687645087</v>
      </c>
      <c r="O40">
        <v>73.28195660377358</v>
      </c>
      <c r="P40">
        <v>27.532369513738921</v>
      </c>
      <c r="Q40">
        <v>0</v>
      </c>
      <c r="R40">
        <v>9.3058682203389829</v>
      </c>
      <c r="S40">
        <v>11.577328263337115</v>
      </c>
      <c r="T40">
        <v>0</v>
      </c>
      <c r="U40">
        <v>51.758019947678221</v>
      </c>
      <c r="V40">
        <v>7.9636910891089094</v>
      </c>
      <c r="W40">
        <v>15.283060116279069</v>
      </c>
      <c r="X40">
        <v>43.18909378626438</v>
      </c>
      <c r="Y40">
        <v>0</v>
      </c>
      <c r="Z40">
        <v>0</v>
      </c>
      <c r="AA40">
        <v>0</v>
      </c>
      <c r="AB40">
        <v>5.7369298000000004</v>
      </c>
      <c r="AC40">
        <v>0</v>
      </c>
      <c r="AD40">
        <v>4.0037560500000007</v>
      </c>
      <c r="AE40">
        <v>14.652029600000001</v>
      </c>
      <c r="AF40">
        <v>0</v>
      </c>
      <c r="AG40">
        <v>29.171027160000005</v>
      </c>
      <c r="AH40">
        <v>10.27289549</v>
      </c>
      <c r="AI40">
        <v>0</v>
      </c>
      <c r="AJ40">
        <v>0</v>
      </c>
      <c r="AK40">
        <v>23.076397259999997</v>
      </c>
      <c r="AL40">
        <v>17.337999999999997</v>
      </c>
      <c r="AM40">
        <v>0</v>
      </c>
      <c r="AN40">
        <v>0</v>
      </c>
      <c r="AO40">
        <v>1.532711376</v>
      </c>
      <c r="AP40">
        <v>1.35027648</v>
      </c>
      <c r="AQ40">
        <v>19.300814000000003</v>
      </c>
      <c r="AR40">
        <v>3.8790144</v>
      </c>
      <c r="AS40">
        <v>7.3260668160000009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25.968106176376846</v>
      </c>
      <c r="BB40">
        <f t="shared" si="0"/>
        <v>693.37001962113686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255.04732490751664</v>
      </c>
      <c r="L41">
        <v>2.9982927881974422</v>
      </c>
      <c r="M41">
        <v>31.882459441635525</v>
      </c>
      <c r="N41">
        <v>51.878742687645087</v>
      </c>
      <c r="O41">
        <v>73.28195660377358</v>
      </c>
      <c r="P41">
        <v>27.532369513738921</v>
      </c>
      <c r="Q41">
        <v>0</v>
      </c>
      <c r="R41">
        <v>9.3058682203389829</v>
      </c>
      <c r="S41">
        <v>11.577328263337115</v>
      </c>
      <c r="T41">
        <v>0</v>
      </c>
      <c r="U41">
        <v>51.758019947678221</v>
      </c>
      <c r="V41">
        <v>7.9636910891089094</v>
      </c>
      <c r="W41">
        <v>15.283060116279069</v>
      </c>
      <c r="X41">
        <v>43.18909378626438</v>
      </c>
      <c r="Y41">
        <v>0</v>
      </c>
      <c r="Z41">
        <v>0</v>
      </c>
      <c r="AA41">
        <v>0</v>
      </c>
      <c r="AB41">
        <v>5.7369298000000004</v>
      </c>
      <c r="AC41">
        <v>0</v>
      </c>
      <c r="AD41">
        <v>0.58025450000000001</v>
      </c>
      <c r="AE41">
        <v>7.2133068800000011</v>
      </c>
      <c r="AF41">
        <v>0</v>
      </c>
      <c r="AG41">
        <v>29.171027160000005</v>
      </c>
      <c r="AH41">
        <v>1.2477201</v>
      </c>
      <c r="AI41">
        <v>0</v>
      </c>
      <c r="AJ41">
        <v>0</v>
      </c>
      <c r="AK41">
        <v>23.076397259999997</v>
      </c>
      <c r="AL41">
        <v>49.84675</v>
      </c>
      <c r="AM41">
        <v>0</v>
      </c>
      <c r="AN41">
        <v>0</v>
      </c>
      <c r="AO41">
        <v>1.597273776</v>
      </c>
      <c r="AP41">
        <v>1.35027648</v>
      </c>
      <c r="AQ41">
        <v>8.7334000000000014</v>
      </c>
      <c r="AR41">
        <v>4.8487679999999989</v>
      </c>
      <c r="AS41">
        <v>7.3260668160000009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26.07959226609751</v>
      </c>
      <c r="BB41">
        <f t="shared" si="0"/>
        <v>696.34678587141639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255.04732490751664</v>
      </c>
      <c r="L42">
        <v>2.9982927881974422</v>
      </c>
      <c r="M42">
        <v>31.882459441635525</v>
      </c>
      <c r="N42">
        <v>51.878742687645087</v>
      </c>
      <c r="O42">
        <v>73.28195660377358</v>
      </c>
      <c r="P42">
        <v>27.532369513738921</v>
      </c>
      <c r="Q42">
        <v>0</v>
      </c>
      <c r="R42">
        <v>9.3058682203389829</v>
      </c>
      <c r="S42">
        <v>11.577328263337115</v>
      </c>
      <c r="T42">
        <v>0</v>
      </c>
      <c r="U42">
        <v>51.758019947678221</v>
      </c>
      <c r="V42">
        <v>7.9636910891089094</v>
      </c>
      <c r="W42">
        <v>15.283060116279069</v>
      </c>
      <c r="X42">
        <v>43.18909378626438</v>
      </c>
      <c r="Y42">
        <v>0</v>
      </c>
      <c r="Z42">
        <v>0</v>
      </c>
      <c r="AA42">
        <v>0</v>
      </c>
      <c r="AB42">
        <v>5.7369298000000004</v>
      </c>
      <c r="AC42">
        <v>0</v>
      </c>
      <c r="AD42">
        <v>0</v>
      </c>
      <c r="AE42">
        <v>7.2133068800000011</v>
      </c>
      <c r="AF42">
        <v>0</v>
      </c>
      <c r="AG42">
        <v>29.171027160000005</v>
      </c>
      <c r="AH42">
        <v>0</v>
      </c>
      <c r="AI42">
        <v>0</v>
      </c>
      <c r="AJ42">
        <v>0</v>
      </c>
      <c r="AK42">
        <v>23.076397259999997</v>
      </c>
      <c r="AL42">
        <v>49.84675</v>
      </c>
      <c r="AM42">
        <v>0</v>
      </c>
      <c r="AN42">
        <v>0</v>
      </c>
      <c r="AO42">
        <v>1.6540886880000001</v>
      </c>
      <c r="AP42">
        <v>1.35027648</v>
      </c>
      <c r="AQ42">
        <v>0</v>
      </c>
      <c r="AR42">
        <v>4.8487679999999989</v>
      </c>
      <c r="AS42">
        <v>7.3260668160000009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25.700377792997511</v>
      </c>
      <c r="BB42">
        <f t="shared" si="0"/>
        <v>686.22144065651639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263.83454766201822</v>
      </c>
      <c r="L43">
        <v>2.9982927881974422</v>
      </c>
      <c r="M43">
        <v>31.882459441635525</v>
      </c>
      <c r="N43">
        <v>51.878742687645087</v>
      </c>
      <c r="O43">
        <v>73.28195660377358</v>
      </c>
      <c r="P43">
        <v>27.532369513738921</v>
      </c>
      <c r="Q43">
        <v>0</v>
      </c>
      <c r="R43">
        <v>9.3058682203389829</v>
      </c>
      <c r="S43">
        <v>11.577328263337115</v>
      </c>
      <c r="T43">
        <v>0</v>
      </c>
      <c r="U43">
        <v>51.758019947678221</v>
      </c>
      <c r="V43">
        <v>7.9636910891089094</v>
      </c>
      <c r="W43">
        <v>15.283060116279069</v>
      </c>
      <c r="X43">
        <v>43.18909378626438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29.171027160000005</v>
      </c>
      <c r="AH43">
        <v>0</v>
      </c>
      <c r="AI43">
        <v>0</v>
      </c>
      <c r="AJ43">
        <v>0</v>
      </c>
      <c r="AK43">
        <v>23.076397259999997</v>
      </c>
      <c r="AL43">
        <v>49.84675</v>
      </c>
      <c r="AM43">
        <v>0</v>
      </c>
      <c r="AN43">
        <v>0</v>
      </c>
      <c r="AO43">
        <v>1.7057386080000001</v>
      </c>
      <c r="AP43">
        <v>1.35027648</v>
      </c>
      <c r="AQ43">
        <v>0</v>
      </c>
      <c r="AR43">
        <v>15.273619200000002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25.834450230646116</v>
      </c>
      <c r="BB43">
        <f t="shared" si="0"/>
        <v>689.80128331736955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263.83454766201822</v>
      </c>
      <c r="L44">
        <v>2.9982927881974422</v>
      </c>
      <c r="M44">
        <v>31.882459441635525</v>
      </c>
      <c r="N44">
        <v>51.878742687645087</v>
      </c>
      <c r="O44">
        <v>73.28195660377358</v>
      </c>
      <c r="P44">
        <v>27.532369513738921</v>
      </c>
      <c r="Q44">
        <v>0</v>
      </c>
      <c r="R44">
        <v>9.3058682203389829</v>
      </c>
      <c r="S44">
        <v>11.577328263337115</v>
      </c>
      <c r="T44">
        <v>0</v>
      </c>
      <c r="U44">
        <v>51.758019947678221</v>
      </c>
      <c r="V44">
        <v>7.9636910891089094</v>
      </c>
      <c r="W44">
        <v>15.283060116279069</v>
      </c>
      <c r="X44">
        <v>43.18909378626438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29.171027160000005</v>
      </c>
      <c r="AH44">
        <v>0</v>
      </c>
      <c r="AI44">
        <v>0</v>
      </c>
      <c r="AJ44">
        <v>0</v>
      </c>
      <c r="AK44">
        <v>23.076397259999997</v>
      </c>
      <c r="AL44">
        <v>26.006999999999994</v>
      </c>
      <c r="AM44">
        <v>0</v>
      </c>
      <c r="AN44">
        <v>0</v>
      </c>
      <c r="AO44">
        <v>1.72381608</v>
      </c>
      <c r="AP44">
        <v>1.35027648</v>
      </c>
      <c r="AQ44">
        <v>0</v>
      </c>
      <c r="AR44">
        <v>15.273619200000002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24.974487533825457</v>
      </c>
      <c r="BB44">
        <f t="shared" si="0"/>
        <v>666.83957348619003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223.87974127317599</v>
      </c>
      <c r="L45">
        <v>2.9982927881974422</v>
      </c>
      <c r="M45">
        <v>31.882459441635525</v>
      </c>
      <c r="N45">
        <v>51.878742687645087</v>
      </c>
      <c r="O45">
        <v>73.28195660377358</v>
      </c>
      <c r="P45">
        <v>27.532369513738921</v>
      </c>
      <c r="Q45">
        <v>0</v>
      </c>
      <c r="R45">
        <v>9.3058682203389829</v>
      </c>
      <c r="S45">
        <v>11.577328263337115</v>
      </c>
      <c r="T45">
        <v>0</v>
      </c>
      <c r="U45">
        <v>51.758019947678221</v>
      </c>
      <c r="V45">
        <v>7.9681267326732659</v>
      </c>
      <c r="W45">
        <v>15.194105215827337</v>
      </c>
      <c r="X45">
        <v>43.18909378626438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29.171027160000005</v>
      </c>
      <c r="AH45">
        <v>0</v>
      </c>
      <c r="AI45">
        <v>0</v>
      </c>
      <c r="AJ45">
        <v>0</v>
      </c>
      <c r="AK45">
        <v>23.076397259999997</v>
      </c>
      <c r="AL45">
        <v>8.6689999999999987</v>
      </c>
      <c r="AM45">
        <v>0</v>
      </c>
      <c r="AN45">
        <v>0</v>
      </c>
      <c r="AO45">
        <v>1.7431848000000003</v>
      </c>
      <c r="AP45">
        <v>1.35027648</v>
      </c>
      <c r="AQ45">
        <v>0</v>
      </c>
      <c r="AR45">
        <v>15.273619200000002</v>
      </c>
      <c r="AS45">
        <v>7.0897420799999997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22.989179299621124</v>
      </c>
      <c r="BB45">
        <f t="shared" si="0"/>
        <v>613.83017215466475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223.87974127317599</v>
      </c>
      <c r="L46">
        <v>2.9982927881974422</v>
      </c>
      <c r="M46">
        <v>31.882459441635525</v>
      </c>
      <c r="N46">
        <v>51.878742687645087</v>
      </c>
      <c r="O46">
        <v>73.28195660377358</v>
      </c>
      <c r="P46">
        <v>27.532369513738921</v>
      </c>
      <c r="Q46">
        <v>0</v>
      </c>
      <c r="R46">
        <v>9.3058682203389829</v>
      </c>
      <c r="S46">
        <v>11.577328263337115</v>
      </c>
      <c r="T46">
        <v>0</v>
      </c>
      <c r="U46">
        <v>51.758019947678221</v>
      </c>
      <c r="V46">
        <v>7.9681267326732659</v>
      </c>
      <c r="W46">
        <v>15.194105215827337</v>
      </c>
      <c r="X46">
        <v>43.18909378626438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29.171027160000005</v>
      </c>
      <c r="AH46">
        <v>0</v>
      </c>
      <c r="AI46">
        <v>0</v>
      </c>
      <c r="AJ46">
        <v>0</v>
      </c>
      <c r="AK46">
        <v>23.076397259999997</v>
      </c>
      <c r="AL46">
        <v>1.7337999999999996</v>
      </c>
      <c r="AM46">
        <v>0</v>
      </c>
      <c r="AN46">
        <v>0</v>
      </c>
      <c r="AO46">
        <v>1.7832134879999999</v>
      </c>
      <c r="AP46">
        <v>1.35027648</v>
      </c>
      <c r="AQ46">
        <v>0</v>
      </c>
      <c r="AR46">
        <v>3.8790144</v>
      </c>
      <c r="AS46">
        <v>7.0897420799999997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22.3289177524046</v>
      </c>
      <c r="BB46">
        <f t="shared" si="0"/>
        <v>596.2006575898813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262.6592812583072</v>
      </c>
      <c r="L47">
        <v>2.9982927881974422</v>
      </c>
      <c r="M47">
        <v>31.882459441635525</v>
      </c>
      <c r="N47">
        <v>51.878742687645087</v>
      </c>
      <c r="O47">
        <v>73.28195660377358</v>
      </c>
      <c r="P47">
        <v>27.532369513738921</v>
      </c>
      <c r="Q47">
        <v>0</v>
      </c>
      <c r="R47">
        <v>9.3058682203389829</v>
      </c>
      <c r="S47">
        <v>11.577328263337115</v>
      </c>
      <c r="T47">
        <v>0</v>
      </c>
      <c r="U47">
        <v>51.758019947678221</v>
      </c>
      <c r="V47">
        <v>7.9681267326732659</v>
      </c>
      <c r="W47">
        <v>15.194105215827337</v>
      </c>
      <c r="X47">
        <v>43.18909378626438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29.171027160000005</v>
      </c>
      <c r="AH47">
        <v>0</v>
      </c>
      <c r="AI47">
        <v>0</v>
      </c>
      <c r="AJ47">
        <v>0</v>
      </c>
      <c r="AK47">
        <v>23.076397259999997</v>
      </c>
      <c r="AL47">
        <v>1.7337999999999996</v>
      </c>
      <c r="AM47">
        <v>0</v>
      </c>
      <c r="AN47">
        <v>0</v>
      </c>
      <c r="AO47">
        <v>1.7728835040000002</v>
      </c>
      <c r="AP47">
        <v>1.0689688799999999</v>
      </c>
      <c r="AQ47">
        <v>0</v>
      </c>
      <c r="AR47">
        <v>3.8790144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23.633017824153509</v>
      </c>
      <c r="BB47">
        <f t="shared" si="0"/>
        <v>631.02121255926352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262.6592812583072</v>
      </c>
      <c r="L48">
        <v>2.9982927881974422</v>
      </c>
      <c r="M48">
        <v>31.882459441635525</v>
      </c>
      <c r="N48">
        <v>51.878742687645087</v>
      </c>
      <c r="O48">
        <v>73.28195660377358</v>
      </c>
      <c r="P48">
        <v>27.532369513738921</v>
      </c>
      <c r="Q48">
        <v>0</v>
      </c>
      <c r="R48">
        <v>9.3058682203389829</v>
      </c>
      <c r="S48">
        <v>11.577328263337115</v>
      </c>
      <c r="T48">
        <v>0</v>
      </c>
      <c r="U48">
        <v>51.758019947678221</v>
      </c>
      <c r="V48">
        <v>7.9681267326732659</v>
      </c>
      <c r="W48">
        <v>15.194105215827337</v>
      </c>
      <c r="X48">
        <v>43.18909378626438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29.171027160000005</v>
      </c>
      <c r="AH48">
        <v>0</v>
      </c>
      <c r="AI48">
        <v>0</v>
      </c>
      <c r="AJ48">
        <v>0</v>
      </c>
      <c r="AK48">
        <v>23.076397259999997</v>
      </c>
      <c r="AL48">
        <v>1.7337999999999996</v>
      </c>
      <c r="AM48">
        <v>0</v>
      </c>
      <c r="AN48">
        <v>0</v>
      </c>
      <c r="AO48">
        <v>1.7767572480000002</v>
      </c>
      <c r="AP48">
        <v>1.0689688799999999</v>
      </c>
      <c r="AQ48">
        <v>0</v>
      </c>
      <c r="AR48">
        <v>3.8790144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23.633157489753511</v>
      </c>
      <c r="BB48">
        <f t="shared" si="0"/>
        <v>631.02494663766345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262.6592812583072</v>
      </c>
      <c r="L49">
        <v>2.9982927881974422</v>
      </c>
      <c r="M49">
        <v>31.882459441635525</v>
      </c>
      <c r="N49">
        <v>51.878742687645087</v>
      </c>
      <c r="O49">
        <v>73.28195660377358</v>
      </c>
      <c r="P49">
        <v>27.532369513738921</v>
      </c>
      <c r="Q49">
        <v>0</v>
      </c>
      <c r="R49">
        <v>9.3058682203389829</v>
      </c>
      <c r="S49">
        <v>11.577328263337115</v>
      </c>
      <c r="T49">
        <v>0</v>
      </c>
      <c r="U49">
        <v>51.758019947678221</v>
      </c>
      <c r="V49">
        <v>7.9681267326732659</v>
      </c>
      <c r="W49">
        <v>14.931162393162392</v>
      </c>
      <c r="X49">
        <v>43.18909378626438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29.171027160000005</v>
      </c>
      <c r="AH49">
        <v>0</v>
      </c>
      <c r="AI49">
        <v>0</v>
      </c>
      <c r="AJ49">
        <v>0</v>
      </c>
      <c r="AK49">
        <v>23.076397259999997</v>
      </c>
      <c r="AL49">
        <v>1.7337999999999996</v>
      </c>
      <c r="AM49">
        <v>0</v>
      </c>
      <c r="AN49">
        <v>0</v>
      </c>
      <c r="AO49">
        <v>1.7741747519999997</v>
      </c>
      <c r="AP49">
        <v>1.0689688799999999</v>
      </c>
      <c r="AQ49">
        <v>0</v>
      </c>
      <c r="AR49">
        <v>3.8790144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23.623572011689401</v>
      </c>
      <c r="BB49">
        <f t="shared" si="0"/>
        <v>630.76900679706273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262.6592812583072</v>
      </c>
      <c r="L50">
        <v>2.9982927881974422</v>
      </c>
      <c r="M50">
        <v>31.882459441635525</v>
      </c>
      <c r="N50">
        <v>51.878742687645087</v>
      </c>
      <c r="O50">
        <v>73.28195660377358</v>
      </c>
      <c r="P50">
        <v>27.532369513738921</v>
      </c>
      <c r="Q50">
        <v>0</v>
      </c>
      <c r="R50">
        <v>9.3058682203389829</v>
      </c>
      <c r="S50">
        <v>11.577328263337115</v>
      </c>
      <c r="T50">
        <v>0</v>
      </c>
      <c r="U50">
        <v>51.758019947678221</v>
      </c>
      <c r="V50">
        <v>7.9681267326732659</v>
      </c>
      <c r="W50">
        <v>14.931162393162392</v>
      </c>
      <c r="X50">
        <v>43.18909378626438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29.171027160000005</v>
      </c>
      <c r="AH50">
        <v>0</v>
      </c>
      <c r="AI50">
        <v>0</v>
      </c>
      <c r="AJ50">
        <v>0</v>
      </c>
      <c r="AK50">
        <v>23.076397259999997</v>
      </c>
      <c r="AL50">
        <v>1.7337999999999996</v>
      </c>
      <c r="AM50">
        <v>0</v>
      </c>
      <c r="AN50">
        <v>0</v>
      </c>
      <c r="AO50">
        <v>1.7819222400000003</v>
      </c>
      <c r="AP50">
        <v>1.0689688799999999</v>
      </c>
      <c r="AQ50">
        <v>0</v>
      </c>
      <c r="AR50">
        <v>3.8790144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23.6238517820894</v>
      </c>
      <c r="BB50">
        <f t="shared" si="0"/>
        <v>630.7764745146626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256.16476143184627</v>
      </c>
      <c r="L51">
        <v>2.9982927881974422</v>
      </c>
      <c r="M51">
        <v>31.882459441635525</v>
      </c>
      <c r="N51">
        <v>51.878742687645087</v>
      </c>
      <c r="O51">
        <v>73.28195660377358</v>
      </c>
      <c r="P51">
        <v>28.48606923353724</v>
      </c>
      <c r="Q51">
        <v>0</v>
      </c>
      <c r="R51">
        <v>9.3079254637436772</v>
      </c>
      <c r="S51">
        <v>11.730991294117649</v>
      </c>
      <c r="T51">
        <v>0</v>
      </c>
      <c r="U51">
        <v>51.758019947678221</v>
      </c>
      <c r="V51">
        <v>7.9681267326732659</v>
      </c>
      <c r="W51">
        <v>14.663663350948088</v>
      </c>
      <c r="X51">
        <v>43.18909378626438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29.171027160000005</v>
      </c>
      <c r="AH51">
        <v>0</v>
      </c>
      <c r="AI51">
        <v>0</v>
      </c>
      <c r="AJ51">
        <v>0</v>
      </c>
      <c r="AK51">
        <v>23.076397259999997</v>
      </c>
      <c r="AL51">
        <v>1.7337999999999996</v>
      </c>
      <c r="AM51">
        <v>0</v>
      </c>
      <c r="AN51">
        <v>0</v>
      </c>
      <c r="AO51">
        <v>1.8012909600000004</v>
      </c>
      <c r="AP51">
        <v>0.78766128000000002</v>
      </c>
      <c r="AQ51">
        <v>0</v>
      </c>
      <c r="AR51">
        <v>6.7882752000000011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23.515361255127633</v>
      </c>
      <c r="BB51">
        <f t="shared" si="0"/>
        <v>627.87968808693267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256.16476143184627</v>
      </c>
      <c r="L52">
        <v>2.9982927881974422</v>
      </c>
      <c r="M52">
        <v>31.882459441635525</v>
      </c>
      <c r="N52">
        <v>51.878742687645087</v>
      </c>
      <c r="O52">
        <v>73.28195660377358</v>
      </c>
      <c r="P52">
        <v>28.48606923353724</v>
      </c>
      <c r="Q52">
        <v>0</v>
      </c>
      <c r="R52">
        <v>9.3079254637436772</v>
      </c>
      <c r="S52">
        <v>11.579459129106191</v>
      </c>
      <c r="T52">
        <v>0</v>
      </c>
      <c r="U52">
        <v>51.758019947678221</v>
      </c>
      <c r="V52">
        <v>7.9681267326732659</v>
      </c>
      <c r="W52">
        <v>14.663663350948088</v>
      </c>
      <c r="X52">
        <v>43.18909378626438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29.171027160000005</v>
      </c>
      <c r="AH52">
        <v>0</v>
      </c>
      <c r="AI52">
        <v>0</v>
      </c>
      <c r="AJ52">
        <v>0</v>
      </c>
      <c r="AK52">
        <v>23.076397259999997</v>
      </c>
      <c r="AL52">
        <v>1.7337999999999996</v>
      </c>
      <c r="AM52">
        <v>0</v>
      </c>
      <c r="AN52">
        <v>0</v>
      </c>
      <c r="AO52">
        <v>1.8464846400000001</v>
      </c>
      <c r="AP52">
        <v>0.78766128000000002</v>
      </c>
      <c r="AQ52">
        <v>0</v>
      </c>
      <c r="AR52">
        <v>6.7882752000000011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23.511522481294183</v>
      </c>
      <c r="BB52">
        <f t="shared" si="0"/>
        <v>627.77718837575469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256.16476143184627</v>
      </c>
      <c r="L53">
        <v>2.9982927881974422</v>
      </c>
      <c r="M53">
        <v>31.882459441635525</v>
      </c>
      <c r="N53">
        <v>51.878742687645087</v>
      </c>
      <c r="O53">
        <v>73.28195660377358</v>
      </c>
      <c r="P53">
        <v>28.369696531791913</v>
      </c>
      <c r="Q53">
        <v>0</v>
      </c>
      <c r="R53">
        <v>9.3079254637436772</v>
      </c>
      <c r="S53">
        <v>11.669201099317664</v>
      </c>
      <c r="T53">
        <v>0</v>
      </c>
      <c r="U53">
        <v>51.758019947678221</v>
      </c>
      <c r="V53">
        <v>7.9671000000000003</v>
      </c>
      <c r="W53">
        <v>14.931162393162392</v>
      </c>
      <c r="X53">
        <v>43.18909378626438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29.171027160000005</v>
      </c>
      <c r="AH53">
        <v>0</v>
      </c>
      <c r="AI53">
        <v>0</v>
      </c>
      <c r="AJ53">
        <v>0</v>
      </c>
      <c r="AK53">
        <v>23.076397259999997</v>
      </c>
      <c r="AL53">
        <v>1.7337999999999996</v>
      </c>
      <c r="AM53">
        <v>0</v>
      </c>
      <c r="AN53">
        <v>0</v>
      </c>
      <c r="AO53">
        <v>0.93357230400000002</v>
      </c>
      <c r="AP53">
        <v>2.7568144800000001</v>
      </c>
      <c r="AQ53">
        <v>0</v>
      </c>
      <c r="AR53">
        <v>6.5458368000000009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23.549558413717588</v>
      </c>
      <c r="BB53">
        <f t="shared" si="0"/>
        <v>628.79279648533839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256.16476143184627</v>
      </c>
      <c r="L54">
        <v>2.9982927881974422</v>
      </c>
      <c r="M54">
        <v>31.882459441635525</v>
      </c>
      <c r="N54">
        <v>51.878742687645087</v>
      </c>
      <c r="O54">
        <v>73.28195660377358</v>
      </c>
      <c r="P54">
        <v>28.369696531791913</v>
      </c>
      <c r="Q54">
        <v>0</v>
      </c>
      <c r="R54">
        <v>9.3079254637436772</v>
      </c>
      <c r="S54">
        <v>11.669201099317664</v>
      </c>
      <c r="T54">
        <v>0</v>
      </c>
      <c r="U54">
        <v>51.758019947678221</v>
      </c>
      <c r="V54">
        <v>7.9671000000000003</v>
      </c>
      <c r="W54">
        <v>14.931162393162392</v>
      </c>
      <c r="X54">
        <v>43.18909378626438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29.171027160000005</v>
      </c>
      <c r="AH54">
        <v>0</v>
      </c>
      <c r="AI54">
        <v>0</v>
      </c>
      <c r="AJ54">
        <v>0</v>
      </c>
      <c r="AK54">
        <v>23.076397259999997</v>
      </c>
      <c r="AL54">
        <v>1.7337999999999996</v>
      </c>
      <c r="AM54">
        <v>0</v>
      </c>
      <c r="AN54">
        <v>0</v>
      </c>
      <c r="AO54">
        <v>0.958106016</v>
      </c>
      <c r="AP54">
        <v>2.7568144800000001</v>
      </c>
      <c r="AQ54">
        <v>0</v>
      </c>
      <c r="AR54">
        <v>6.5458368000000009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23.550443840917584</v>
      </c>
      <c r="BB54">
        <f t="shared" si="0"/>
        <v>628.81644477013833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256.16476143184627</v>
      </c>
      <c r="L55">
        <v>2.9982927881974422</v>
      </c>
      <c r="M55">
        <v>31.882459441635525</v>
      </c>
      <c r="N55">
        <v>51.878742687645087</v>
      </c>
      <c r="O55">
        <v>73.28195660377358</v>
      </c>
      <c r="P55">
        <v>28.369696531791913</v>
      </c>
      <c r="Q55">
        <v>0</v>
      </c>
      <c r="R55">
        <v>9.3079254637436772</v>
      </c>
      <c r="S55">
        <v>11.681510422727275</v>
      </c>
      <c r="T55">
        <v>0</v>
      </c>
      <c r="U55">
        <v>51.758019947678221</v>
      </c>
      <c r="V55">
        <v>7.9671000000000003</v>
      </c>
      <c r="W55">
        <v>14.931162393162392</v>
      </c>
      <c r="X55">
        <v>43.18909378626438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6.1510580999999993</v>
      </c>
      <c r="AG55">
        <v>29.171027160000005</v>
      </c>
      <c r="AH55">
        <v>0</v>
      </c>
      <c r="AI55">
        <v>0</v>
      </c>
      <c r="AJ55">
        <v>0</v>
      </c>
      <c r="AK55">
        <v>23.076397259999997</v>
      </c>
      <c r="AL55">
        <v>1.7337999999999996</v>
      </c>
      <c r="AM55">
        <v>0</v>
      </c>
      <c r="AN55">
        <v>0</v>
      </c>
      <c r="AO55">
        <v>0.98263972800000021</v>
      </c>
      <c r="AP55">
        <v>2.7568144800000001</v>
      </c>
      <c r="AQ55">
        <v>0</v>
      </c>
      <c r="AR55">
        <v>9.6975359999999977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23.887603232811788</v>
      </c>
      <c r="BB55">
        <f t="shared" si="0"/>
        <v>637.81888571365391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256.16476143184627</v>
      </c>
      <c r="L56">
        <v>2.9982927881974422</v>
      </c>
      <c r="M56">
        <v>31.882459441635525</v>
      </c>
      <c r="N56">
        <v>51.878742687645087</v>
      </c>
      <c r="O56">
        <v>73.28195660377358</v>
      </c>
      <c r="P56">
        <v>28.369696531791913</v>
      </c>
      <c r="Q56">
        <v>0</v>
      </c>
      <c r="R56">
        <v>9.3079254637436772</v>
      </c>
      <c r="S56">
        <v>11.681510422727275</v>
      </c>
      <c r="T56">
        <v>0</v>
      </c>
      <c r="U56">
        <v>51.758019947678221</v>
      </c>
      <c r="V56">
        <v>7.9671000000000003</v>
      </c>
      <c r="W56">
        <v>14.931162393162392</v>
      </c>
      <c r="X56">
        <v>43.18909378626438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6.1510580999999993</v>
      </c>
      <c r="AG56">
        <v>29.171027160000005</v>
      </c>
      <c r="AH56">
        <v>0</v>
      </c>
      <c r="AI56">
        <v>0</v>
      </c>
      <c r="AJ56">
        <v>0</v>
      </c>
      <c r="AK56">
        <v>23.076397259999997</v>
      </c>
      <c r="AL56">
        <v>1.7337999999999996</v>
      </c>
      <c r="AM56">
        <v>0</v>
      </c>
      <c r="AN56">
        <v>0</v>
      </c>
      <c r="AO56">
        <v>0.98780472000000008</v>
      </c>
      <c r="AP56">
        <v>2.7568144800000001</v>
      </c>
      <c r="AQ56">
        <v>0</v>
      </c>
      <c r="AR56">
        <v>9.6975359999999977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23.887789892811785</v>
      </c>
      <c r="BB56">
        <f t="shared" si="0"/>
        <v>637.82386404565386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256.16476143184627</v>
      </c>
      <c r="L57">
        <v>2.9982927881974422</v>
      </c>
      <c r="M57">
        <v>31.882459441635525</v>
      </c>
      <c r="N57">
        <v>51.878742687645087</v>
      </c>
      <c r="O57">
        <v>73.28195660377358</v>
      </c>
      <c r="P57">
        <v>28.369696531791913</v>
      </c>
      <c r="Q57">
        <v>0</v>
      </c>
      <c r="R57">
        <v>9.3079254637436772</v>
      </c>
      <c r="S57">
        <v>11.681510422727275</v>
      </c>
      <c r="T57">
        <v>0</v>
      </c>
      <c r="U57">
        <v>51.758019947678221</v>
      </c>
      <c r="V57">
        <v>7.9671000000000003</v>
      </c>
      <c r="W57">
        <v>14.931162393162392</v>
      </c>
      <c r="X57">
        <v>43.18909378626438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6.1510580999999993</v>
      </c>
      <c r="AG57">
        <v>29.171027160000005</v>
      </c>
      <c r="AH57">
        <v>0</v>
      </c>
      <c r="AI57">
        <v>0</v>
      </c>
      <c r="AJ57">
        <v>0</v>
      </c>
      <c r="AK57">
        <v>23.076397259999997</v>
      </c>
      <c r="AL57">
        <v>1.7337999999999996</v>
      </c>
      <c r="AM57">
        <v>0</v>
      </c>
      <c r="AN57">
        <v>0</v>
      </c>
      <c r="AO57">
        <v>0.99813470399999993</v>
      </c>
      <c r="AP57">
        <v>1.35027648</v>
      </c>
      <c r="AQ57">
        <v>0</v>
      </c>
      <c r="AR57">
        <v>9.6975359999999977</v>
      </c>
      <c r="AS57">
        <v>5.9081184000000011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23.880043283211791</v>
      </c>
      <c r="BB57">
        <f t="shared" si="0"/>
        <v>637.61702631925402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256.16476143184627</v>
      </c>
      <c r="L58">
        <v>2.9982927881974422</v>
      </c>
      <c r="M58">
        <v>31.882459441635525</v>
      </c>
      <c r="N58">
        <v>51.878742687645087</v>
      </c>
      <c r="O58">
        <v>73.28195660377358</v>
      </c>
      <c r="P58">
        <v>28.369696531791913</v>
      </c>
      <c r="Q58">
        <v>0</v>
      </c>
      <c r="R58">
        <v>9.3079254637436772</v>
      </c>
      <c r="S58">
        <v>11.681510422727275</v>
      </c>
      <c r="T58">
        <v>0</v>
      </c>
      <c r="U58">
        <v>51.758019947678221</v>
      </c>
      <c r="V58">
        <v>7.9671000000000003</v>
      </c>
      <c r="W58">
        <v>14.931162393162392</v>
      </c>
      <c r="X58">
        <v>43.18909378626438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6.1510580999999993</v>
      </c>
      <c r="AG58">
        <v>29.171027160000005</v>
      </c>
      <c r="AH58">
        <v>0</v>
      </c>
      <c r="AI58">
        <v>0</v>
      </c>
      <c r="AJ58">
        <v>0</v>
      </c>
      <c r="AK58">
        <v>23.076397259999997</v>
      </c>
      <c r="AL58">
        <v>1.7337999999999996</v>
      </c>
      <c r="AM58">
        <v>0</v>
      </c>
      <c r="AN58">
        <v>0</v>
      </c>
      <c r="AO58">
        <v>1.0071734400000001</v>
      </c>
      <c r="AP58">
        <v>1.35027648</v>
      </c>
      <c r="AQ58">
        <v>0</v>
      </c>
      <c r="AR58">
        <v>3.8790144</v>
      </c>
      <c r="AS58">
        <v>5.9081184000000011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23.670320891211794</v>
      </c>
      <c r="BB58">
        <f t="shared" si="0"/>
        <v>632.01726584725395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256.16476143184627</v>
      </c>
      <c r="L59">
        <v>2.9982927881974422</v>
      </c>
      <c r="M59">
        <v>31.882459441635525</v>
      </c>
      <c r="N59">
        <v>51.878742687645087</v>
      </c>
      <c r="O59">
        <v>73.28195660377358</v>
      </c>
      <c r="P59">
        <v>28.369696531791913</v>
      </c>
      <c r="Q59">
        <v>0</v>
      </c>
      <c r="R59">
        <v>9.3079254637436772</v>
      </c>
      <c r="S59">
        <v>11.681510422727275</v>
      </c>
      <c r="T59">
        <v>0</v>
      </c>
      <c r="U59">
        <v>51.758019947678221</v>
      </c>
      <c r="V59">
        <v>7.9671000000000003</v>
      </c>
      <c r="W59">
        <v>14.931162393162392</v>
      </c>
      <c r="X59">
        <v>43.18909378626438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6.1510580999999993</v>
      </c>
      <c r="AG59">
        <v>29.171027160000005</v>
      </c>
      <c r="AH59">
        <v>0</v>
      </c>
      <c r="AI59">
        <v>0</v>
      </c>
      <c r="AJ59">
        <v>0</v>
      </c>
      <c r="AK59">
        <v>23.076397259999997</v>
      </c>
      <c r="AL59">
        <v>1.7337999999999996</v>
      </c>
      <c r="AM59">
        <v>0</v>
      </c>
      <c r="AN59">
        <v>0</v>
      </c>
      <c r="AO59">
        <v>1.0200859200000001</v>
      </c>
      <c r="AP59">
        <v>1.35027648</v>
      </c>
      <c r="AQ59">
        <v>0</v>
      </c>
      <c r="AR59">
        <v>3.8790144</v>
      </c>
      <c r="AS59">
        <v>5.9081184000000011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23.67078688241179</v>
      </c>
      <c r="BB59">
        <f t="shared" si="0"/>
        <v>632.02971233605399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256.16476143184627</v>
      </c>
      <c r="L60">
        <v>2.9982927881974422</v>
      </c>
      <c r="M60">
        <v>31.882459441635525</v>
      </c>
      <c r="N60">
        <v>51.878742687645087</v>
      </c>
      <c r="O60">
        <v>73.28195660377358</v>
      </c>
      <c r="P60">
        <v>28.369696531791913</v>
      </c>
      <c r="Q60">
        <v>0</v>
      </c>
      <c r="R60">
        <v>9.3079254637436772</v>
      </c>
      <c r="S60">
        <v>11.681510422727275</v>
      </c>
      <c r="T60">
        <v>0</v>
      </c>
      <c r="U60">
        <v>51.758019947678221</v>
      </c>
      <c r="V60">
        <v>7.9671000000000003</v>
      </c>
      <c r="W60">
        <v>14.931162393162392</v>
      </c>
      <c r="X60">
        <v>43.18909378626438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6.1510580999999993</v>
      </c>
      <c r="AG60">
        <v>29.171027160000005</v>
      </c>
      <c r="AH60">
        <v>0</v>
      </c>
      <c r="AI60">
        <v>0</v>
      </c>
      <c r="AJ60">
        <v>0</v>
      </c>
      <c r="AK60">
        <v>23.076397259999997</v>
      </c>
      <c r="AL60">
        <v>1.7337999999999996</v>
      </c>
      <c r="AM60">
        <v>0</v>
      </c>
      <c r="AN60">
        <v>0</v>
      </c>
      <c r="AO60">
        <v>1.0071734400000001</v>
      </c>
      <c r="AP60">
        <v>1.35027648</v>
      </c>
      <c r="AQ60">
        <v>0</v>
      </c>
      <c r="AR60">
        <v>3.8790144</v>
      </c>
      <c r="AS60">
        <v>5.9081184000000011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23.670320891211794</v>
      </c>
      <c r="BB60">
        <f t="shared" si="0"/>
        <v>632.01726584725395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256.16476143184627</v>
      </c>
      <c r="L61">
        <v>2.9982927881974422</v>
      </c>
      <c r="M61">
        <v>31.882459441635525</v>
      </c>
      <c r="N61">
        <v>51.878742687645087</v>
      </c>
      <c r="O61">
        <v>73.28195660377358</v>
      </c>
      <c r="P61">
        <v>28.48606923353724</v>
      </c>
      <c r="Q61">
        <v>0</v>
      </c>
      <c r="R61">
        <v>9.3079254637436772</v>
      </c>
      <c r="S61">
        <v>11.669201099317664</v>
      </c>
      <c r="T61">
        <v>0</v>
      </c>
      <c r="U61">
        <v>51.758019947678221</v>
      </c>
      <c r="V61">
        <v>7.9681267326732659</v>
      </c>
      <c r="W61">
        <v>14.931162393162392</v>
      </c>
      <c r="X61">
        <v>43.18909378626438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6.1510580999999993</v>
      </c>
      <c r="AG61">
        <v>29.171027160000005</v>
      </c>
      <c r="AH61">
        <v>0</v>
      </c>
      <c r="AI61">
        <v>0</v>
      </c>
      <c r="AJ61">
        <v>0</v>
      </c>
      <c r="AK61">
        <v>23.076397259999997</v>
      </c>
      <c r="AL61">
        <v>1.7337999999999996</v>
      </c>
      <c r="AM61">
        <v>0</v>
      </c>
      <c r="AN61">
        <v>0</v>
      </c>
      <c r="AO61">
        <v>1.02654216</v>
      </c>
      <c r="AP61">
        <v>1.35027648</v>
      </c>
      <c r="AQ61">
        <v>0</v>
      </c>
      <c r="AR61">
        <v>2.9092608000000002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23.597150067483984</v>
      </c>
      <c r="BB61">
        <f t="shared" si="0"/>
        <v>630.06351822199065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256.16476143184627</v>
      </c>
      <c r="L62">
        <v>2.9982927881974422</v>
      </c>
      <c r="M62">
        <v>31.882459441635525</v>
      </c>
      <c r="N62">
        <v>51.878742687645087</v>
      </c>
      <c r="O62">
        <v>73.28195660377358</v>
      </c>
      <c r="P62">
        <v>28.48606923353724</v>
      </c>
      <c r="Q62">
        <v>0</v>
      </c>
      <c r="R62">
        <v>9.3079254637436772</v>
      </c>
      <c r="S62">
        <v>11.579459129106191</v>
      </c>
      <c r="T62">
        <v>0</v>
      </c>
      <c r="U62">
        <v>51.758019947678221</v>
      </c>
      <c r="V62">
        <v>7.9681267326732659</v>
      </c>
      <c r="W62">
        <v>14.931162393162392</v>
      </c>
      <c r="X62">
        <v>43.18909378626438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6.1510580999999993</v>
      </c>
      <c r="AG62">
        <v>29.171027160000005</v>
      </c>
      <c r="AH62">
        <v>0</v>
      </c>
      <c r="AI62">
        <v>0</v>
      </c>
      <c r="AJ62">
        <v>0</v>
      </c>
      <c r="AK62">
        <v>23.076397259999997</v>
      </c>
      <c r="AL62">
        <v>1.7337999999999996</v>
      </c>
      <c r="AM62">
        <v>0</v>
      </c>
      <c r="AN62">
        <v>0</v>
      </c>
      <c r="AO62">
        <v>1.0020084479999998</v>
      </c>
      <c r="AP62">
        <v>1.35027648</v>
      </c>
      <c r="AQ62">
        <v>0</v>
      </c>
      <c r="AR62">
        <v>2.9092608000000002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23.59302416548163</v>
      </c>
      <c r="BB62">
        <f t="shared" si="0"/>
        <v>629.95336844178144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256.16717616985318</v>
      </c>
      <c r="L63">
        <v>2.9982927881974422</v>
      </c>
      <c r="M63">
        <v>31.882459441635525</v>
      </c>
      <c r="N63">
        <v>51.878742687645087</v>
      </c>
      <c r="O63">
        <v>73.28195660377358</v>
      </c>
      <c r="P63">
        <v>28.48606923353724</v>
      </c>
      <c r="Q63">
        <v>0</v>
      </c>
      <c r="R63">
        <v>9.3058682203389829</v>
      </c>
      <c r="S63">
        <v>11.577328263337115</v>
      </c>
      <c r="T63">
        <v>0</v>
      </c>
      <c r="U63">
        <v>51.758019947678221</v>
      </c>
      <c r="V63">
        <v>7.9681267326732659</v>
      </c>
      <c r="W63">
        <v>14.931162393162392</v>
      </c>
      <c r="X63">
        <v>43.18909378626438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6.1510580999999993</v>
      </c>
      <c r="AG63">
        <v>29.171027160000005</v>
      </c>
      <c r="AH63">
        <v>0</v>
      </c>
      <c r="AI63">
        <v>0</v>
      </c>
      <c r="AJ63">
        <v>0</v>
      </c>
      <c r="AK63">
        <v>23.076397259999997</v>
      </c>
      <c r="AL63">
        <v>1.7337999999999996</v>
      </c>
      <c r="AM63">
        <v>0</v>
      </c>
      <c r="AN63">
        <v>0</v>
      </c>
      <c r="AO63">
        <v>0.9761834880000001</v>
      </c>
      <c r="AP63">
        <v>1.35027648</v>
      </c>
      <c r="AQ63">
        <v>0</v>
      </c>
      <c r="AR63">
        <v>6.3033984000000007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23.714556390633778</v>
      </c>
      <c r="BB63">
        <f t="shared" si="0"/>
        <v>633.19837548546252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256.16717616985318</v>
      </c>
      <c r="L64">
        <v>2.9982927881974422</v>
      </c>
      <c r="M64">
        <v>31.882459441635525</v>
      </c>
      <c r="N64">
        <v>51.878742687645087</v>
      </c>
      <c r="O64">
        <v>73.28195660377358</v>
      </c>
      <c r="P64">
        <v>28.48606923353724</v>
      </c>
      <c r="Q64">
        <v>0</v>
      </c>
      <c r="R64">
        <v>9.3058682203389829</v>
      </c>
      <c r="S64">
        <v>11.577328263337115</v>
      </c>
      <c r="T64">
        <v>0</v>
      </c>
      <c r="U64">
        <v>51.758019947678221</v>
      </c>
      <c r="V64">
        <v>7.9681267326732659</v>
      </c>
      <c r="W64">
        <v>14.931162393162392</v>
      </c>
      <c r="X64">
        <v>43.18909378626438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6.1510580999999993</v>
      </c>
      <c r="AG64">
        <v>29.171027160000005</v>
      </c>
      <c r="AH64">
        <v>0</v>
      </c>
      <c r="AI64">
        <v>0</v>
      </c>
      <c r="AJ64">
        <v>0</v>
      </c>
      <c r="AK64">
        <v>23.076397259999997</v>
      </c>
      <c r="AL64">
        <v>1.7337999999999996</v>
      </c>
      <c r="AM64">
        <v>0</v>
      </c>
      <c r="AN64">
        <v>0</v>
      </c>
      <c r="AO64">
        <v>0.88708737599999987</v>
      </c>
      <c r="AP64">
        <v>1.35027648</v>
      </c>
      <c r="AQ64">
        <v>0</v>
      </c>
      <c r="AR64">
        <v>6.3033984000000007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23.711340129033783</v>
      </c>
      <c r="BB64">
        <f t="shared" si="0"/>
        <v>633.11249563506249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256.16717616985318</v>
      </c>
      <c r="L65">
        <v>2.9982927881974422</v>
      </c>
      <c r="M65">
        <v>31.882459441635525</v>
      </c>
      <c r="N65">
        <v>51.878742687645087</v>
      </c>
      <c r="O65">
        <v>73.28195660377358</v>
      </c>
      <c r="P65">
        <v>28.48606923353724</v>
      </c>
      <c r="Q65">
        <v>0</v>
      </c>
      <c r="R65">
        <v>9.3058682203389829</v>
      </c>
      <c r="S65">
        <v>11.577328263337115</v>
      </c>
      <c r="T65">
        <v>0</v>
      </c>
      <c r="U65">
        <v>51.758019947678221</v>
      </c>
      <c r="V65">
        <v>7.9649622504288162</v>
      </c>
      <c r="W65">
        <v>14.931162393162392</v>
      </c>
      <c r="X65">
        <v>43.18909378626438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6.1510580999999993</v>
      </c>
      <c r="AG65">
        <v>29.171027160000005</v>
      </c>
      <c r="AH65">
        <v>0</v>
      </c>
      <c r="AI65">
        <v>0</v>
      </c>
      <c r="AJ65">
        <v>0</v>
      </c>
      <c r="AK65">
        <v>23.076397259999997</v>
      </c>
      <c r="AL65">
        <v>1.7337999999999996</v>
      </c>
      <c r="AM65">
        <v>0</v>
      </c>
      <c r="AN65">
        <v>0</v>
      </c>
      <c r="AO65">
        <v>2.6470584000000001</v>
      </c>
      <c r="AP65">
        <v>1.35027648</v>
      </c>
      <c r="AQ65">
        <v>0</v>
      </c>
      <c r="AR65">
        <v>6.3033984000000007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23.774760640637975</v>
      </c>
      <c r="BB65">
        <f t="shared" si="0"/>
        <v>634.80588166521397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256.16717616985318</v>
      </c>
      <c r="L66">
        <v>2.9982927881974422</v>
      </c>
      <c r="M66">
        <v>31.882459441635525</v>
      </c>
      <c r="N66">
        <v>51.878742687645087</v>
      </c>
      <c r="O66">
        <v>73.28195660377358</v>
      </c>
      <c r="P66">
        <v>28.48606923353724</v>
      </c>
      <c r="Q66">
        <v>0</v>
      </c>
      <c r="R66">
        <v>9.3104235812133069</v>
      </c>
      <c r="S66">
        <v>11.5747149036571</v>
      </c>
      <c r="T66">
        <v>0</v>
      </c>
      <c r="U66">
        <v>51.758019947678221</v>
      </c>
      <c r="V66">
        <v>7.9649622504288162</v>
      </c>
      <c r="W66">
        <v>14.931162393162392</v>
      </c>
      <c r="X66">
        <v>43.18909378626438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6.1510580999999993</v>
      </c>
      <c r="AG66">
        <v>29.171027160000005</v>
      </c>
      <c r="AH66">
        <v>0</v>
      </c>
      <c r="AI66">
        <v>0</v>
      </c>
      <c r="AJ66">
        <v>0</v>
      </c>
      <c r="AK66">
        <v>23.076397259999997</v>
      </c>
      <c r="AL66">
        <v>1.7337999999999996</v>
      </c>
      <c r="AM66">
        <v>0</v>
      </c>
      <c r="AN66">
        <v>0</v>
      </c>
      <c r="AO66">
        <v>2.5592535360000004</v>
      </c>
      <c r="AP66">
        <v>1.35027648</v>
      </c>
      <c r="AQ66">
        <v>0</v>
      </c>
      <c r="AR66">
        <v>6.3033984000000007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23.771661666422592</v>
      </c>
      <c r="BB66">
        <f t="shared" si="0"/>
        <v>634.72311777662367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256.17060826007838</v>
      </c>
      <c r="L67">
        <v>2.9982927881974422</v>
      </c>
      <c r="M67">
        <v>31.882459441635525</v>
      </c>
      <c r="N67">
        <v>51.878742687645087</v>
      </c>
      <c r="O67">
        <v>73.28195660377358</v>
      </c>
      <c r="P67">
        <v>28.48606923353724</v>
      </c>
      <c r="Q67">
        <v>0</v>
      </c>
      <c r="R67">
        <v>9.3104235812133069</v>
      </c>
      <c r="S67">
        <v>11.5747149036571</v>
      </c>
      <c r="T67">
        <v>0</v>
      </c>
      <c r="U67">
        <v>51.758019947678221</v>
      </c>
      <c r="V67">
        <v>7.9649622504288162</v>
      </c>
      <c r="W67">
        <v>14.931162393162392</v>
      </c>
      <c r="X67">
        <v>43.18909378626438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6.1510580999999993</v>
      </c>
      <c r="AG67">
        <v>29.171027160000005</v>
      </c>
      <c r="AH67">
        <v>0</v>
      </c>
      <c r="AI67">
        <v>0</v>
      </c>
      <c r="AJ67">
        <v>0</v>
      </c>
      <c r="AK67">
        <v>23.076397259999997</v>
      </c>
      <c r="AL67">
        <v>1.7337999999999996</v>
      </c>
      <c r="AM67">
        <v>0</v>
      </c>
      <c r="AN67">
        <v>0</v>
      </c>
      <c r="AO67">
        <v>2.47273992</v>
      </c>
      <c r="AP67">
        <v>1.35027648</v>
      </c>
      <c r="AQ67">
        <v>0</v>
      </c>
      <c r="AR67">
        <v>3.8790144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23.681142131875568</v>
      </c>
      <c r="BB67">
        <f t="shared" si="0"/>
        <v>632.3061717853958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256.17060826007838</v>
      </c>
      <c r="L68">
        <v>2.9982927881974422</v>
      </c>
      <c r="M68">
        <v>31.882459441635525</v>
      </c>
      <c r="N68">
        <v>51.878742687645087</v>
      </c>
      <c r="O68">
        <v>73.28195660377358</v>
      </c>
      <c r="P68">
        <v>28.48606923353724</v>
      </c>
      <c r="Q68">
        <v>0</v>
      </c>
      <c r="R68">
        <v>9.3104235812133069</v>
      </c>
      <c r="S68">
        <v>11.5747149036571</v>
      </c>
      <c r="T68">
        <v>0</v>
      </c>
      <c r="U68">
        <v>51.758019947678221</v>
      </c>
      <c r="V68">
        <v>7.9649622504288162</v>
      </c>
      <c r="W68">
        <v>14.931162393162392</v>
      </c>
      <c r="X68">
        <v>43.18909378626438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2.2541584000000001</v>
      </c>
      <c r="AF68">
        <v>6.1510580999999993</v>
      </c>
      <c r="AG68">
        <v>29.171027160000005</v>
      </c>
      <c r="AH68">
        <v>1.2477201</v>
      </c>
      <c r="AI68">
        <v>0</v>
      </c>
      <c r="AJ68">
        <v>0</v>
      </c>
      <c r="AK68">
        <v>23.076397259999997</v>
      </c>
      <c r="AL68">
        <v>1.7337999999999996</v>
      </c>
      <c r="AM68">
        <v>0</v>
      </c>
      <c r="AN68">
        <v>0</v>
      </c>
      <c r="AO68">
        <v>2.42109</v>
      </c>
      <c r="AP68">
        <v>1.35027648</v>
      </c>
      <c r="AQ68">
        <v>9.3010710000000003</v>
      </c>
      <c r="AR68">
        <v>3.8790144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24.141463300875571</v>
      </c>
      <c r="BB68">
        <f t="shared" ref="BB68:BB99" si="1">SUM(B68:AZ68)-BA68</f>
        <v>644.597150196396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256.17060826007838</v>
      </c>
      <c r="L69">
        <v>2.9982498267498272</v>
      </c>
      <c r="M69">
        <v>31.882459441635525</v>
      </c>
      <c r="N69">
        <v>51.878742687645087</v>
      </c>
      <c r="O69">
        <v>73.28195660377358</v>
      </c>
      <c r="P69">
        <v>28.48606923353724</v>
      </c>
      <c r="Q69">
        <v>0</v>
      </c>
      <c r="R69">
        <v>9.3104235812133069</v>
      </c>
      <c r="S69">
        <v>11.5747149036571</v>
      </c>
      <c r="T69">
        <v>0</v>
      </c>
      <c r="U69">
        <v>51.758019947678221</v>
      </c>
      <c r="V69">
        <v>6.8311751086666668</v>
      </c>
      <c r="W69">
        <v>14.931162393162392</v>
      </c>
      <c r="X69">
        <v>43.18909378626438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9.0166336000000005</v>
      </c>
      <c r="AF69">
        <v>6.1510580999999993</v>
      </c>
      <c r="AG69">
        <v>29.171027160000005</v>
      </c>
      <c r="AH69">
        <v>10.27289549</v>
      </c>
      <c r="AI69">
        <v>0</v>
      </c>
      <c r="AJ69">
        <v>0</v>
      </c>
      <c r="AK69">
        <v>23.076397259999997</v>
      </c>
      <c r="AL69">
        <v>1.9071799999999997</v>
      </c>
      <c r="AM69">
        <v>0</v>
      </c>
      <c r="AN69">
        <v>0</v>
      </c>
      <c r="AO69">
        <v>2.2725964800000007</v>
      </c>
      <c r="AP69">
        <v>1.35027648</v>
      </c>
      <c r="AQ69">
        <v>10.785749000000001</v>
      </c>
      <c r="AR69">
        <v>3.8790144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24.724962880546236</v>
      </c>
      <c r="BB69">
        <f t="shared" si="1"/>
        <v>660.17703558351536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256.17060826007838</v>
      </c>
      <c r="L70">
        <v>2.9982498267498272</v>
      </c>
      <c r="M70">
        <v>31.882459441635525</v>
      </c>
      <c r="N70">
        <v>51.878742687645087</v>
      </c>
      <c r="O70">
        <v>73.28195660377358</v>
      </c>
      <c r="P70">
        <v>28.48606923353724</v>
      </c>
      <c r="Q70">
        <v>0</v>
      </c>
      <c r="R70">
        <v>9.3104235812133069</v>
      </c>
      <c r="S70">
        <v>11.5747149036571</v>
      </c>
      <c r="T70">
        <v>0</v>
      </c>
      <c r="U70">
        <v>51.758019947678221</v>
      </c>
      <c r="V70">
        <v>6.8311751086666668</v>
      </c>
      <c r="W70">
        <v>14.931162393162392</v>
      </c>
      <c r="X70">
        <v>43.18909378626438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0.58025450000000001</v>
      </c>
      <c r="AE70">
        <v>14.426613760000002</v>
      </c>
      <c r="AF70">
        <v>6.1510580999999993</v>
      </c>
      <c r="AG70">
        <v>29.171027160000005</v>
      </c>
      <c r="AH70">
        <v>20.54579098</v>
      </c>
      <c r="AI70">
        <v>0</v>
      </c>
      <c r="AJ70">
        <v>0</v>
      </c>
      <c r="AK70">
        <v>23.076397259999997</v>
      </c>
      <c r="AL70">
        <v>1.9071799999999997</v>
      </c>
      <c r="AM70">
        <v>0</v>
      </c>
      <c r="AN70">
        <v>0</v>
      </c>
      <c r="AO70">
        <v>2.0827830240000003</v>
      </c>
      <c r="AP70">
        <v>1.35027648</v>
      </c>
      <c r="AQ70">
        <v>21.571498000000002</v>
      </c>
      <c r="AR70">
        <v>3.8790144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25.694574567746237</v>
      </c>
      <c r="BB70">
        <f t="shared" si="1"/>
        <v>686.06648959031554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256.17060826007838</v>
      </c>
      <c r="L71">
        <v>2.9982498267498272</v>
      </c>
      <c r="M71">
        <v>31.882459441635525</v>
      </c>
      <c r="N71">
        <v>51.878742687645087</v>
      </c>
      <c r="O71">
        <v>73.28195660377358</v>
      </c>
      <c r="P71">
        <v>28.48606923353724</v>
      </c>
      <c r="Q71">
        <v>0</v>
      </c>
      <c r="R71">
        <v>9.3104235812133069</v>
      </c>
      <c r="S71">
        <v>11.5747149036571</v>
      </c>
      <c r="T71">
        <v>0</v>
      </c>
      <c r="U71">
        <v>51.758019947678221</v>
      </c>
      <c r="V71">
        <v>7.7127181629279811</v>
      </c>
      <c r="W71">
        <v>14.931162393162392</v>
      </c>
      <c r="X71">
        <v>43.18909378626438</v>
      </c>
      <c r="Y71">
        <v>0</v>
      </c>
      <c r="Z71">
        <v>0</v>
      </c>
      <c r="AA71">
        <v>0</v>
      </c>
      <c r="AB71">
        <v>0</v>
      </c>
      <c r="AC71">
        <v>4.2505959439999987</v>
      </c>
      <c r="AD71">
        <v>4.0037560500000007</v>
      </c>
      <c r="AE71">
        <v>14.426613760000002</v>
      </c>
      <c r="AF71">
        <v>6.1510580999999993</v>
      </c>
      <c r="AG71">
        <v>29.171027160000005</v>
      </c>
      <c r="AH71">
        <v>30.818686469999999</v>
      </c>
      <c r="AI71">
        <v>0</v>
      </c>
      <c r="AJ71">
        <v>0</v>
      </c>
      <c r="AK71">
        <v>23.076397259999997</v>
      </c>
      <c r="AL71">
        <v>1.9071799999999997</v>
      </c>
      <c r="AM71">
        <v>0</v>
      </c>
      <c r="AN71">
        <v>0</v>
      </c>
      <c r="AO71">
        <v>1.9317070080000003</v>
      </c>
      <c r="AP71">
        <v>1.35027648</v>
      </c>
      <c r="AQ71">
        <v>32.357247000000001</v>
      </c>
      <c r="AR71">
        <v>3.8790144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26.75819634876316</v>
      </c>
      <c r="BB71">
        <f t="shared" si="1"/>
        <v>714.46607683155992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256.17060826007838</v>
      </c>
      <c r="L72">
        <v>2.9982498267498272</v>
      </c>
      <c r="M72">
        <v>31.882459441635525</v>
      </c>
      <c r="N72">
        <v>51.878742687645087</v>
      </c>
      <c r="O72">
        <v>73.28195660377358</v>
      </c>
      <c r="P72">
        <v>28.48606923353724</v>
      </c>
      <c r="Q72">
        <v>0</v>
      </c>
      <c r="R72">
        <v>9.3104235812133069</v>
      </c>
      <c r="S72">
        <v>11.5747149036571</v>
      </c>
      <c r="T72">
        <v>0</v>
      </c>
      <c r="U72">
        <v>51.758019947678221</v>
      </c>
      <c r="V72">
        <v>7.7127181629279811</v>
      </c>
      <c r="W72">
        <v>14.931162393162392</v>
      </c>
      <c r="X72">
        <v>43.18909378626438</v>
      </c>
      <c r="Y72">
        <v>0</v>
      </c>
      <c r="Z72">
        <v>0.48312000000000005</v>
      </c>
      <c r="AA72">
        <v>1.6654464</v>
      </c>
      <c r="AB72">
        <v>1.756203</v>
      </c>
      <c r="AC72">
        <v>8.5011918879999975</v>
      </c>
      <c r="AD72">
        <v>8.0075120999999996</v>
      </c>
      <c r="AE72">
        <v>14.426613760000002</v>
      </c>
      <c r="AF72">
        <v>6.1510580999999993</v>
      </c>
      <c r="AG72">
        <v>29.171027160000005</v>
      </c>
      <c r="AH72">
        <v>41.091581959999999</v>
      </c>
      <c r="AI72">
        <v>0</v>
      </c>
      <c r="AJ72">
        <v>0</v>
      </c>
      <c r="AK72">
        <v>23.076397259999997</v>
      </c>
      <c r="AL72">
        <v>1.9071799999999997</v>
      </c>
      <c r="AM72">
        <v>0</v>
      </c>
      <c r="AN72">
        <v>0</v>
      </c>
      <c r="AO72">
        <v>1.8167859360000003</v>
      </c>
      <c r="AP72">
        <v>1.35027648</v>
      </c>
      <c r="AQ72">
        <v>32.357247000000001</v>
      </c>
      <c r="AR72">
        <v>3.8790144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27.563843695863159</v>
      </c>
      <c r="BB72">
        <f t="shared" si="1"/>
        <v>735.97752529645982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256.17060826007838</v>
      </c>
      <c r="L73">
        <v>2.9982393374463525</v>
      </c>
      <c r="M73">
        <v>31.882459441635525</v>
      </c>
      <c r="N73">
        <v>51.878742687645087</v>
      </c>
      <c r="O73">
        <v>73.28195660377358</v>
      </c>
      <c r="P73">
        <v>28.48606923353724</v>
      </c>
      <c r="Q73">
        <v>0</v>
      </c>
      <c r="R73">
        <v>9.3104235812133069</v>
      </c>
      <c r="S73">
        <v>11.5747149036571</v>
      </c>
      <c r="T73">
        <v>0</v>
      </c>
      <c r="U73">
        <v>51.758019947678221</v>
      </c>
      <c r="V73">
        <v>6.8311751086666668</v>
      </c>
      <c r="W73">
        <v>14.931162393162392</v>
      </c>
      <c r="X73">
        <v>43.18909378626438</v>
      </c>
      <c r="Y73">
        <v>0</v>
      </c>
      <c r="Z73">
        <v>2.8784289599999999</v>
      </c>
      <c r="AA73">
        <v>7.6332959999999996</v>
      </c>
      <c r="AB73">
        <v>5.7837618800000001</v>
      </c>
      <c r="AC73">
        <v>12.764651820900001</v>
      </c>
      <c r="AD73">
        <v>12.011268149999999</v>
      </c>
      <c r="AE73">
        <v>16.906188</v>
      </c>
      <c r="AF73">
        <v>12.302116200000002</v>
      </c>
      <c r="AG73">
        <v>29.171027160000005</v>
      </c>
      <c r="AH73">
        <v>51.364477450000003</v>
      </c>
      <c r="AI73">
        <v>1.6773518999999999</v>
      </c>
      <c r="AJ73">
        <v>0</v>
      </c>
      <c r="AK73">
        <v>23.076397259999997</v>
      </c>
      <c r="AL73">
        <v>9.535899999999998</v>
      </c>
      <c r="AM73">
        <v>0</v>
      </c>
      <c r="AN73">
        <v>0</v>
      </c>
      <c r="AO73">
        <v>1.761262272</v>
      </c>
      <c r="AP73">
        <v>1.35027648</v>
      </c>
      <c r="AQ73">
        <v>32.357247000000001</v>
      </c>
      <c r="AR73">
        <v>3.8790144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29.294133118615779</v>
      </c>
      <c r="BB73">
        <f t="shared" si="1"/>
        <v>782.17769181904225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256.17060826007838</v>
      </c>
      <c r="L74">
        <v>2.9982393374463525</v>
      </c>
      <c r="M74">
        <v>31.882459441635525</v>
      </c>
      <c r="N74">
        <v>51.878742687645087</v>
      </c>
      <c r="O74">
        <v>73.28195660377358</v>
      </c>
      <c r="P74">
        <v>28.48606923353724</v>
      </c>
      <c r="Q74">
        <v>0</v>
      </c>
      <c r="R74">
        <v>9.3104235812133069</v>
      </c>
      <c r="S74">
        <v>11.5747149036571</v>
      </c>
      <c r="T74">
        <v>0</v>
      </c>
      <c r="U74">
        <v>51.758019947678221</v>
      </c>
      <c r="V74">
        <v>6.8311751086666668</v>
      </c>
      <c r="W74">
        <v>14.931162393162392</v>
      </c>
      <c r="X74">
        <v>43.18909378626438</v>
      </c>
      <c r="Y74">
        <v>0</v>
      </c>
      <c r="Z74">
        <v>5.7568579199999999</v>
      </c>
      <c r="AA74">
        <v>12.340957824000002</v>
      </c>
      <c r="AB74">
        <v>11.56752376</v>
      </c>
      <c r="AC74">
        <v>12.764651820900001</v>
      </c>
      <c r="AD74">
        <v>16.015024199999999</v>
      </c>
      <c r="AE74">
        <v>21.714307867200006</v>
      </c>
      <c r="AF74">
        <v>18.453174300000001</v>
      </c>
      <c r="AG74">
        <v>29.171027160000005</v>
      </c>
      <c r="AH74">
        <v>61.637372940000013</v>
      </c>
      <c r="AI74">
        <v>7.2685249000000001</v>
      </c>
      <c r="AJ74">
        <v>0</v>
      </c>
      <c r="AK74">
        <v>23.076397259999997</v>
      </c>
      <c r="AL74">
        <v>28.607699999999994</v>
      </c>
      <c r="AM74">
        <v>0</v>
      </c>
      <c r="AN74">
        <v>0</v>
      </c>
      <c r="AO74">
        <v>1.8103296959999999</v>
      </c>
      <c r="AP74">
        <v>1.35027648</v>
      </c>
      <c r="AQ74">
        <v>43.142996000000004</v>
      </c>
      <c r="AR74">
        <v>3.8790144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31.969268794540579</v>
      </c>
      <c r="BB74">
        <f t="shared" si="1"/>
        <v>853.60602773831772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256.17060826007838</v>
      </c>
      <c r="L75">
        <v>2.9982498267498272</v>
      </c>
      <c r="M75">
        <v>31.882459441635525</v>
      </c>
      <c r="N75">
        <v>51.878742687645087</v>
      </c>
      <c r="O75">
        <v>73.28195660377358</v>
      </c>
      <c r="P75">
        <v>27.834741602828522</v>
      </c>
      <c r="Q75">
        <v>0</v>
      </c>
      <c r="R75">
        <v>9.3104235812133069</v>
      </c>
      <c r="S75">
        <v>11.5747149036571</v>
      </c>
      <c r="T75">
        <v>0</v>
      </c>
      <c r="U75">
        <v>51.758019947678221</v>
      </c>
      <c r="V75">
        <v>6.8311751086666668</v>
      </c>
      <c r="W75">
        <v>14.931162393162392</v>
      </c>
      <c r="X75">
        <v>43.18909378626438</v>
      </c>
      <c r="Y75">
        <v>0</v>
      </c>
      <c r="Z75">
        <v>5.7568579199999999</v>
      </c>
      <c r="AA75">
        <v>12.340957824000002</v>
      </c>
      <c r="AB75">
        <v>11.56752376</v>
      </c>
      <c r="AC75">
        <v>12.764651820900001</v>
      </c>
      <c r="AD75">
        <v>16.015024199999999</v>
      </c>
      <c r="AE75">
        <v>21.714307867200006</v>
      </c>
      <c r="AF75">
        <v>18.453174300000001</v>
      </c>
      <c r="AG75">
        <v>29.171027160000005</v>
      </c>
      <c r="AH75">
        <v>61.637372940000013</v>
      </c>
      <c r="AI75">
        <v>7.2685249000000001</v>
      </c>
      <c r="AJ75">
        <v>0</v>
      </c>
      <c r="AK75">
        <v>23.076397259999997</v>
      </c>
      <c r="AL75">
        <v>49.84675</v>
      </c>
      <c r="AM75">
        <v>0</v>
      </c>
      <c r="AN75">
        <v>0</v>
      </c>
      <c r="AO75">
        <v>1.8593971199999999</v>
      </c>
      <c r="AP75">
        <v>1.35027648</v>
      </c>
      <c r="AQ75">
        <v>43.142996000000004</v>
      </c>
      <c r="AR75">
        <v>3.8790144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32.714257279413751</v>
      </c>
      <c r="BB75">
        <f t="shared" si="1"/>
        <v>873.49783953603912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256.17060826007838</v>
      </c>
      <c r="L76">
        <v>2.9982498267498272</v>
      </c>
      <c r="M76">
        <v>31.882459441635525</v>
      </c>
      <c r="N76">
        <v>51.878742687645087</v>
      </c>
      <c r="O76">
        <v>73.28195660377358</v>
      </c>
      <c r="P76">
        <v>27.834741602828522</v>
      </c>
      <c r="Q76">
        <v>0</v>
      </c>
      <c r="R76">
        <v>9.3104235812133069</v>
      </c>
      <c r="S76">
        <v>11.5747149036571</v>
      </c>
      <c r="T76">
        <v>0</v>
      </c>
      <c r="U76">
        <v>51.758019947678221</v>
      </c>
      <c r="V76">
        <v>6.8311751086666668</v>
      </c>
      <c r="W76">
        <v>14.931162393162392</v>
      </c>
      <c r="X76">
        <v>43.18909378626438</v>
      </c>
      <c r="Y76">
        <v>0</v>
      </c>
      <c r="Z76">
        <v>5.7568579199999999</v>
      </c>
      <c r="AA76">
        <v>12.340957824000002</v>
      </c>
      <c r="AB76">
        <v>11.56752376</v>
      </c>
      <c r="AC76">
        <v>12.764651820900001</v>
      </c>
      <c r="AD76">
        <v>16.015024199999999</v>
      </c>
      <c r="AE76">
        <v>21.714307867200006</v>
      </c>
      <c r="AF76">
        <v>18.453174300000001</v>
      </c>
      <c r="AG76">
        <v>29.171027160000005</v>
      </c>
      <c r="AH76">
        <v>61.637372940000013</v>
      </c>
      <c r="AI76">
        <v>7.2685249000000001</v>
      </c>
      <c r="AJ76">
        <v>0</v>
      </c>
      <c r="AK76">
        <v>23.076397259999997</v>
      </c>
      <c r="AL76">
        <v>49.84675</v>
      </c>
      <c r="AM76">
        <v>0</v>
      </c>
      <c r="AN76">
        <v>0</v>
      </c>
      <c r="AO76">
        <v>1.902008304</v>
      </c>
      <c r="AP76">
        <v>1.35027648</v>
      </c>
      <c r="AQ76">
        <v>43.142996000000004</v>
      </c>
      <c r="AR76">
        <v>3.8790144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32.715795357813747</v>
      </c>
      <c r="BB76">
        <f t="shared" si="1"/>
        <v>873.53891264163917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256.17060826007838</v>
      </c>
      <c r="L77">
        <v>2.9982498267498272</v>
      </c>
      <c r="M77">
        <v>31.882459441635525</v>
      </c>
      <c r="N77">
        <v>51.878742687645087</v>
      </c>
      <c r="O77">
        <v>73.28195660377358</v>
      </c>
      <c r="P77">
        <v>27.834741602828522</v>
      </c>
      <c r="Q77">
        <v>0</v>
      </c>
      <c r="R77">
        <v>8.5787525225703671</v>
      </c>
      <c r="S77">
        <v>11.5747149036571</v>
      </c>
      <c r="T77">
        <v>0</v>
      </c>
      <c r="U77">
        <v>51.758019947678221</v>
      </c>
      <c r="V77">
        <v>6.8311751086666668</v>
      </c>
      <c r="W77">
        <v>14.931162393162392</v>
      </c>
      <c r="X77">
        <v>43.18909378626438</v>
      </c>
      <c r="Y77">
        <v>0</v>
      </c>
      <c r="Z77">
        <v>5.7568579199999999</v>
      </c>
      <c r="AA77">
        <v>12.340957824000002</v>
      </c>
      <c r="AB77">
        <v>11.56752376</v>
      </c>
      <c r="AC77">
        <v>12.764651820900001</v>
      </c>
      <c r="AD77">
        <v>16.015024199999999</v>
      </c>
      <c r="AE77">
        <v>21.714307867200006</v>
      </c>
      <c r="AF77">
        <v>18.453174300000001</v>
      </c>
      <c r="AG77">
        <v>29.171027160000005</v>
      </c>
      <c r="AH77">
        <v>61.637372940000013</v>
      </c>
      <c r="AI77">
        <v>7.2685249000000001</v>
      </c>
      <c r="AJ77">
        <v>0</v>
      </c>
      <c r="AK77">
        <v>23.076397259999997</v>
      </c>
      <c r="AL77">
        <v>49.84675</v>
      </c>
      <c r="AM77">
        <v>0</v>
      </c>
      <c r="AN77">
        <v>0</v>
      </c>
      <c r="AO77">
        <v>1.9614057120000004</v>
      </c>
      <c r="AP77">
        <v>1.0689688799999999</v>
      </c>
      <c r="AQ77">
        <v>43.142996000000004</v>
      </c>
      <c r="AR77">
        <v>6.7882752000000011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32.786395826965325</v>
      </c>
      <c r="BB77">
        <f t="shared" si="1"/>
        <v>875.42399172184469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256.17060826007838</v>
      </c>
      <c r="L78">
        <v>2.9982498267498272</v>
      </c>
      <c r="M78">
        <v>31.882459441635525</v>
      </c>
      <c r="N78">
        <v>51.878742687645087</v>
      </c>
      <c r="O78">
        <v>73.28195660377358</v>
      </c>
      <c r="P78">
        <v>27.834741602828522</v>
      </c>
      <c r="Q78">
        <v>0</v>
      </c>
      <c r="R78">
        <v>8.5787525225703671</v>
      </c>
      <c r="S78">
        <v>11.5747149036571</v>
      </c>
      <c r="T78">
        <v>0</v>
      </c>
      <c r="U78">
        <v>51.758019947678221</v>
      </c>
      <c r="V78">
        <v>6.8311751086666668</v>
      </c>
      <c r="W78">
        <v>14.931162393162392</v>
      </c>
      <c r="X78">
        <v>43.18909378626438</v>
      </c>
      <c r="Y78">
        <v>0</v>
      </c>
      <c r="Z78">
        <v>5.7568579199999999</v>
      </c>
      <c r="AA78">
        <v>12.340957824000002</v>
      </c>
      <c r="AB78">
        <v>11.56752376</v>
      </c>
      <c r="AC78">
        <v>12.764651820900001</v>
      </c>
      <c r="AD78">
        <v>16.015024199999999</v>
      </c>
      <c r="AE78">
        <v>21.714307867200006</v>
      </c>
      <c r="AF78">
        <v>18.453174300000001</v>
      </c>
      <c r="AG78">
        <v>29.171027160000005</v>
      </c>
      <c r="AH78">
        <v>61.637372940000013</v>
      </c>
      <c r="AI78">
        <v>7.2685249000000001</v>
      </c>
      <c r="AJ78">
        <v>0</v>
      </c>
      <c r="AK78">
        <v>23.076397259999997</v>
      </c>
      <c r="AL78">
        <v>49.84675</v>
      </c>
      <c r="AM78">
        <v>0</v>
      </c>
      <c r="AN78">
        <v>0</v>
      </c>
      <c r="AO78">
        <v>2.0001431519999997</v>
      </c>
      <c r="AP78">
        <v>1.0689688799999999</v>
      </c>
      <c r="AQ78">
        <v>43.142996000000004</v>
      </c>
      <c r="AR78">
        <v>6.7882752000000011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32.787794239765326</v>
      </c>
      <c r="BB78">
        <f t="shared" si="1"/>
        <v>875.46133074904469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256.17060826007838</v>
      </c>
      <c r="L79">
        <v>2.9982295050019494</v>
      </c>
      <c r="M79">
        <v>31.882459441635525</v>
      </c>
      <c r="N79">
        <v>51.878742687645087</v>
      </c>
      <c r="O79">
        <v>73.28195660377358</v>
      </c>
      <c r="P79">
        <v>28.061336839798383</v>
      </c>
      <c r="Q79">
        <v>0</v>
      </c>
      <c r="R79">
        <v>8.5787525225703671</v>
      </c>
      <c r="S79">
        <v>11.5747149036571</v>
      </c>
      <c r="T79">
        <v>0</v>
      </c>
      <c r="U79">
        <v>51.758019947678221</v>
      </c>
      <c r="V79">
        <v>7.1621262638270826</v>
      </c>
      <c r="W79">
        <v>14.931162393162392</v>
      </c>
      <c r="X79">
        <v>43.18909378626438</v>
      </c>
      <c r="Y79">
        <v>0</v>
      </c>
      <c r="Z79">
        <v>5.7568579199999999</v>
      </c>
      <c r="AA79">
        <v>12.340957824000002</v>
      </c>
      <c r="AB79">
        <v>11.56752376</v>
      </c>
      <c r="AC79">
        <v>12.764651820900001</v>
      </c>
      <c r="AD79">
        <v>16.015024199999999</v>
      </c>
      <c r="AE79">
        <v>21.714307867200006</v>
      </c>
      <c r="AF79">
        <v>18.453174300000001</v>
      </c>
      <c r="AG79">
        <v>29.171027160000005</v>
      </c>
      <c r="AH79">
        <v>51.364477450000003</v>
      </c>
      <c r="AI79">
        <v>7.2685249000000001</v>
      </c>
      <c r="AJ79">
        <v>0</v>
      </c>
      <c r="AK79">
        <v>23.076397259999997</v>
      </c>
      <c r="AL79">
        <v>28.607699999999994</v>
      </c>
      <c r="AM79">
        <v>0</v>
      </c>
      <c r="AN79">
        <v>0</v>
      </c>
      <c r="AO79">
        <v>2.032424352</v>
      </c>
      <c r="AP79">
        <v>1.0689688799999999</v>
      </c>
      <c r="AQ79">
        <v>43.142996000000004</v>
      </c>
      <c r="AR79">
        <v>15.516057600000002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31.98657775216196</v>
      </c>
      <c r="BB79">
        <f t="shared" si="1"/>
        <v>854.06819141703056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256.17060826007838</v>
      </c>
      <c r="L80">
        <v>2.9982295050019494</v>
      </c>
      <c r="M80">
        <v>31.882459441635525</v>
      </c>
      <c r="N80">
        <v>51.878742687645087</v>
      </c>
      <c r="O80">
        <v>73.28195660377358</v>
      </c>
      <c r="P80">
        <v>28.061336839798383</v>
      </c>
      <c r="Q80">
        <v>0</v>
      </c>
      <c r="R80">
        <v>8.5787525225703671</v>
      </c>
      <c r="S80">
        <v>11.5747149036571</v>
      </c>
      <c r="T80">
        <v>0</v>
      </c>
      <c r="U80">
        <v>51.758019947678221</v>
      </c>
      <c r="V80">
        <v>7.1621262638270826</v>
      </c>
      <c r="W80">
        <v>14.931162393162392</v>
      </c>
      <c r="X80">
        <v>43.18909378626438</v>
      </c>
      <c r="Y80">
        <v>0</v>
      </c>
      <c r="Z80">
        <v>2.8784289599999999</v>
      </c>
      <c r="AA80">
        <v>7.6332959999999996</v>
      </c>
      <c r="AB80">
        <v>11.56752376</v>
      </c>
      <c r="AC80">
        <v>8.5095812220999996</v>
      </c>
      <c r="AD80">
        <v>12.011268149999999</v>
      </c>
      <c r="AE80">
        <v>14.426613760000002</v>
      </c>
      <c r="AF80">
        <v>6.2877482799999997</v>
      </c>
      <c r="AG80">
        <v>29.171027160000005</v>
      </c>
      <c r="AH80">
        <v>41.091581959999999</v>
      </c>
      <c r="AI80">
        <v>1.6773518999999999</v>
      </c>
      <c r="AJ80">
        <v>0</v>
      </c>
      <c r="AK80">
        <v>23.076397259999997</v>
      </c>
      <c r="AL80">
        <v>9.535899999999998</v>
      </c>
      <c r="AM80">
        <v>0</v>
      </c>
      <c r="AN80">
        <v>0</v>
      </c>
      <c r="AO80">
        <v>2.095695504</v>
      </c>
      <c r="AP80">
        <v>1.0689688799999999</v>
      </c>
      <c r="AQ80">
        <v>43.142996000000004</v>
      </c>
      <c r="AR80">
        <v>15.516057600000002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29.453417381237156</v>
      </c>
      <c r="BB80">
        <f t="shared" si="1"/>
        <v>786.43071688995497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256.17060826007838</v>
      </c>
      <c r="L81">
        <v>2.9982295050019494</v>
      </c>
      <c r="M81">
        <v>31.882459441635525</v>
      </c>
      <c r="N81">
        <v>51.878742687645087</v>
      </c>
      <c r="O81">
        <v>73.28195660377358</v>
      </c>
      <c r="P81">
        <v>28.061336839798383</v>
      </c>
      <c r="Q81">
        <v>0</v>
      </c>
      <c r="R81">
        <v>8.5787525225703671</v>
      </c>
      <c r="S81">
        <v>11.5747149036571</v>
      </c>
      <c r="T81">
        <v>0</v>
      </c>
      <c r="U81">
        <v>51.758019947678221</v>
      </c>
      <c r="V81">
        <v>7.1621262638270826</v>
      </c>
      <c r="W81">
        <v>14.663663350948088</v>
      </c>
      <c r="X81">
        <v>43.18909378626438</v>
      </c>
      <c r="Y81">
        <v>0</v>
      </c>
      <c r="Z81">
        <v>2.8784289599999999</v>
      </c>
      <c r="AA81">
        <v>1.6654464</v>
      </c>
      <c r="AB81">
        <v>11.56752376</v>
      </c>
      <c r="AC81">
        <v>4.2505959439999987</v>
      </c>
      <c r="AD81">
        <v>8.0075120999999996</v>
      </c>
      <c r="AE81">
        <v>14.426613760000002</v>
      </c>
      <c r="AF81">
        <v>6.1510580999999993</v>
      </c>
      <c r="AG81">
        <v>29.171027160000005</v>
      </c>
      <c r="AH81">
        <v>27.033935499999998</v>
      </c>
      <c r="AI81">
        <v>0</v>
      </c>
      <c r="AJ81">
        <v>0</v>
      </c>
      <c r="AK81">
        <v>23.076397259999997</v>
      </c>
      <c r="AL81">
        <v>1.9071799999999997</v>
      </c>
      <c r="AM81">
        <v>0</v>
      </c>
      <c r="AN81">
        <v>0</v>
      </c>
      <c r="AO81">
        <v>2.1279767039999999</v>
      </c>
      <c r="AP81">
        <v>1.0689688799999999</v>
      </c>
      <c r="AQ81">
        <v>39.3003</v>
      </c>
      <c r="AR81">
        <v>15.516057600000002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27.944115554516312</v>
      </c>
      <c r="BB81">
        <f t="shared" si="1"/>
        <v>746.13110540636171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256.17060826007838</v>
      </c>
      <c r="L82">
        <v>2.9982295050019494</v>
      </c>
      <c r="M82">
        <v>31.882459441635525</v>
      </c>
      <c r="N82">
        <v>51.878742687645087</v>
      </c>
      <c r="O82">
        <v>73.28195660377358</v>
      </c>
      <c r="P82">
        <v>28.061336839798383</v>
      </c>
      <c r="Q82">
        <v>0</v>
      </c>
      <c r="R82">
        <v>8.5787525225703671</v>
      </c>
      <c r="S82">
        <v>11.5747149036571</v>
      </c>
      <c r="T82">
        <v>0</v>
      </c>
      <c r="U82">
        <v>51.758019947678221</v>
      </c>
      <c r="V82">
        <v>7.1621262638270826</v>
      </c>
      <c r="W82">
        <v>14.663663350948088</v>
      </c>
      <c r="X82">
        <v>43.18909378626438</v>
      </c>
      <c r="Y82">
        <v>0</v>
      </c>
      <c r="Z82">
        <v>2.8784289599999999</v>
      </c>
      <c r="AA82">
        <v>0</v>
      </c>
      <c r="AB82">
        <v>11.56752376</v>
      </c>
      <c r="AC82">
        <v>4.2505959439999987</v>
      </c>
      <c r="AD82">
        <v>4.0037560500000007</v>
      </c>
      <c r="AE82">
        <v>14.426613760000002</v>
      </c>
      <c r="AF82">
        <v>6.1510580999999993</v>
      </c>
      <c r="AG82">
        <v>29.171027160000005</v>
      </c>
      <c r="AH82">
        <v>17.717625420000005</v>
      </c>
      <c r="AI82">
        <v>0</v>
      </c>
      <c r="AJ82">
        <v>0</v>
      </c>
      <c r="AK82">
        <v>23.076397259999997</v>
      </c>
      <c r="AL82">
        <v>1.9071799999999997</v>
      </c>
      <c r="AM82">
        <v>0</v>
      </c>
      <c r="AN82">
        <v>0</v>
      </c>
      <c r="AO82">
        <v>2.1395979359999999</v>
      </c>
      <c r="AP82">
        <v>1.0689688799999999</v>
      </c>
      <c r="AQ82">
        <v>32.313580000000002</v>
      </c>
      <c r="AR82">
        <v>6.7882752000000011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26.836264829016311</v>
      </c>
      <c r="BB82">
        <f t="shared" si="1"/>
        <v>716.55056243386196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256.17060826007838</v>
      </c>
      <c r="L83">
        <v>2.9982927881974422</v>
      </c>
      <c r="M83">
        <v>31.882459441635525</v>
      </c>
      <c r="N83">
        <v>51.878742687645087</v>
      </c>
      <c r="O83">
        <v>73.28195660377358</v>
      </c>
      <c r="P83">
        <v>28.061336839798383</v>
      </c>
      <c r="Q83">
        <v>0</v>
      </c>
      <c r="R83">
        <v>9.3104235812133069</v>
      </c>
      <c r="S83">
        <v>11.5747149036571</v>
      </c>
      <c r="T83">
        <v>0</v>
      </c>
      <c r="U83">
        <v>51.758019947678221</v>
      </c>
      <c r="V83">
        <v>7.2467999547738682</v>
      </c>
      <c r="W83">
        <v>14.663663350948088</v>
      </c>
      <c r="X83">
        <v>43.18909378626438</v>
      </c>
      <c r="Y83">
        <v>0</v>
      </c>
      <c r="Z83">
        <v>2.8784289599999999</v>
      </c>
      <c r="AA83">
        <v>0</v>
      </c>
      <c r="AB83">
        <v>11.56752376</v>
      </c>
      <c r="AC83">
        <v>0</v>
      </c>
      <c r="AD83">
        <v>0.58025450000000001</v>
      </c>
      <c r="AE83">
        <v>14.426613760000002</v>
      </c>
      <c r="AF83">
        <v>6.1510580999999993</v>
      </c>
      <c r="AG83">
        <v>29.171027160000005</v>
      </c>
      <c r="AH83">
        <v>8.3181339999999988</v>
      </c>
      <c r="AI83">
        <v>0</v>
      </c>
      <c r="AJ83">
        <v>0</v>
      </c>
      <c r="AK83">
        <v>23.076397259999997</v>
      </c>
      <c r="AL83">
        <v>1.9071799999999997</v>
      </c>
      <c r="AM83">
        <v>0</v>
      </c>
      <c r="AN83">
        <v>0</v>
      </c>
      <c r="AO83">
        <v>2.1718791359999998</v>
      </c>
      <c r="AP83">
        <v>1.0689688799999999</v>
      </c>
      <c r="AQ83">
        <v>20.960159999999998</v>
      </c>
      <c r="AR83">
        <v>6.7882752000000011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25.840687295439249</v>
      </c>
      <c r="BB83">
        <f t="shared" si="1"/>
        <v>689.9678202862242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256.17060826007838</v>
      </c>
      <c r="L84">
        <v>2.9982927881974422</v>
      </c>
      <c r="M84">
        <v>31.882459441635525</v>
      </c>
      <c r="N84">
        <v>51.878742687645087</v>
      </c>
      <c r="O84">
        <v>73.28195660377358</v>
      </c>
      <c r="P84">
        <v>28.061336839798383</v>
      </c>
      <c r="Q84">
        <v>0</v>
      </c>
      <c r="R84">
        <v>9.3104235812133069</v>
      </c>
      <c r="S84">
        <v>11.5747149036571</v>
      </c>
      <c r="T84">
        <v>0</v>
      </c>
      <c r="U84">
        <v>51.758019947678221</v>
      </c>
      <c r="V84">
        <v>7.2467999547738682</v>
      </c>
      <c r="W84">
        <v>14.663663350948088</v>
      </c>
      <c r="X84">
        <v>43.18909378626438</v>
      </c>
      <c r="Y84">
        <v>0</v>
      </c>
      <c r="Z84">
        <v>2.8784289599999999</v>
      </c>
      <c r="AA84">
        <v>0</v>
      </c>
      <c r="AB84">
        <v>11.56752376</v>
      </c>
      <c r="AC84">
        <v>0</v>
      </c>
      <c r="AD84">
        <v>0</v>
      </c>
      <c r="AE84">
        <v>7.3260148000000003</v>
      </c>
      <c r="AF84">
        <v>6.1510580999999993</v>
      </c>
      <c r="AG84">
        <v>29.171027160000005</v>
      </c>
      <c r="AH84">
        <v>1.2477201</v>
      </c>
      <c r="AI84">
        <v>0</v>
      </c>
      <c r="AJ84">
        <v>0</v>
      </c>
      <c r="AK84">
        <v>23.076397259999997</v>
      </c>
      <c r="AL84">
        <v>1.9071799999999997</v>
      </c>
      <c r="AM84">
        <v>0</v>
      </c>
      <c r="AN84">
        <v>0</v>
      </c>
      <c r="AO84">
        <v>2.1977040959999998</v>
      </c>
      <c r="AP84">
        <v>1.0689688799999999</v>
      </c>
      <c r="AQ84">
        <v>10.480079999999999</v>
      </c>
      <c r="AR84">
        <v>6.7882752000000011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24.930768154539255</v>
      </c>
      <c r="BB84">
        <f t="shared" si="1"/>
        <v>665.67221702712447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256.17060826007838</v>
      </c>
      <c r="L85">
        <v>2.9982927881974422</v>
      </c>
      <c r="M85">
        <v>31.882459441635525</v>
      </c>
      <c r="N85">
        <v>51.878742687645087</v>
      </c>
      <c r="O85">
        <v>73.28195660377358</v>
      </c>
      <c r="P85">
        <v>28.061336839798383</v>
      </c>
      <c r="Q85">
        <v>0</v>
      </c>
      <c r="R85">
        <v>9.3104235812133069</v>
      </c>
      <c r="S85">
        <v>11.5747149036571</v>
      </c>
      <c r="T85">
        <v>0</v>
      </c>
      <c r="U85">
        <v>51.758019947678221</v>
      </c>
      <c r="V85">
        <v>7.2467999547738682</v>
      </c>
      <c r="W85">
        <v>14.663663350948088</v>
      </c>
      <c r="X85">
        <v>43.18909378626438</v>
      </c>
      <c r="Y85">
        <v>0</v>
      </c>
      <c r="Z85">
        <v>2.8784289599999999</v>
      </c>
      <c r="AA85">
        <v>0</v>
      </c>
      <c r="AB85">
        <v>10.185977400000001</v>
      </c>
      <c r="AC85">
        <v>0</v>
      </c>
      <c r="AD85">
        <v>0</v>
      </c>
      <c r="AE85">
        <v>0</v>
      </c>
      <c r="AF85">
        <v>6.1510580999999993</v>
      </c>
      <c r="AG85">
        <v>29.171027160000005</v>
      </c>
      <c r="AH85">
        <v>0</v>
      </c>
      <c r="AI85">
        <v>0</v>
      </c>
      <c r="AJ85">
        <v>0</v>
      </c>
      <c r="AK85">
        <v>23.076397259999997</v>
      </c>
      <c r="AL85">
        <v>1.9071799999999997</v>
      </c>
      <c r="AM85">
        <v>0</v>
      </c>
      <c r="AN85">
        <v>0</v>
      </c>
      <c r="AO85">
        <v>2.2493540159999998</v>
      </c>
      <c r="AP85">
        <v>1.0689688799999999</v>
      </c>
      <c r="AQ85">
        <v>0</v>
      </c>
      <c r="AR85">
        <v>8.7277824000000006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24.264932185739255</v>
      </c>
      <c r="BB85">
        <f t="shared" si="1"/>
        <v>647.89384885592426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256.17060826007838</v>
      </c>
      <c r="L86">
        <v>2.9982927881974422</v>
      </c>
      <c r="M86">
        <v>31.882459441635525</v>
      </c>
      <c r="N86">
        <v>51.878742687645087</v>
      </c>
      <c r="O86">
        <v>73.28195660377358</v>
      </c>
      <c r="P86">
        <v>28.061336839798383</v>
      </c>
      <c r="Q86">
        <v>0</v>
      </c>
      <c r="R86">
        <v>9.3058682203389829</v>
      </c>
      <c r="S86">
        <v>11.577328263337115</v>
      </c>
      <c r="T86">
        <v>0</v>
      </c>
      <c r="U86">
        <v>51.758019947678221</v>
      </c>
      <c r="V86">
        <v>7.9681267326732659</v>
      </c>
      <c r="W86">
        <v>14.663663350948088</v>
      </c>
      <c r="X86">
        <v>43.18909378626438</v>
      </c>
      <c r="Y86">
        <v>0</v>
      </c>
      <c r="Z86">
        <v>2.8784289599999999</v>
      </c>
      <c r="AA86">
        <v>0</v>
      </c>
      <c r="AB86">
        <v>5.7837618800000001</v>
      </c>
      <c r="AC86">
        <v>0</v>
      </c>
      <c r="AD86">
        <v>0</v>
      </c>
      <c r="AE86">
        <v>0</v>
      </c>
      <c r="AF86">
        <v>6.1510580999999993</v>
      </c>
      <c r="AG86">
        <v>29.171027160000005</v>
      </c>
      <c r="AH86">
        <v>0</v>
      </c>
      <c r="AI86">
        <v>0</v>
      </c>
      <c r="AJ86">
        <v>0</v>
      </c>
      <c r="AK86">
        <v>23.076397259999997</v>
      </c>
      <c r="AL86">
        <v>1.9071799999999997</v>
      </c>
      <c r="AM86">
        <v>0</v>
      </c>
      <c r="AN86">
        <v>0</v>
      </c>
      <c r="AO86">
        <v>2.322955152</v>
      </c>
      <c r="AP86">
        <v>1.0689688799999999</v>
      </c>
      <c r="AQ86">
        <v>0</v>
      </c>
      <c r="AR86">
        <v>8.7277824000000006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24.134638532206012</v>
      </c>
      <c r="BB86">
        <f t="shared" si="1"/>
        <v>644.41491290216243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256.17053343675082</v>
      </c>
      <c r="L87">
        <v>2.9982927881974422</v>
      </c>
      <c r="M87">
        <v>31.882459441635525</v>
      </c>
      <c r="N87">
        <v>51.878742687645087</v>
      </c>
      <c r="O87">
        <v>73.28195660377358</v>
      </c>
      <c r="P87">
        <v>28.061336839798383</v>
      </c>
      <c r="Q87">
        <v>0</v>
      </c>
      <c r="R87">
        <v>9.3079254637436772</v>
      </c>
      <c r="S87">
        <v>11.669201099317664</v>
      </c>
      <c r="T87">
        <v>0</v>
      </c>
      <c r="U87">
        <v>51.758019947678221</v>
      </c>
      <c r="V87">
        <v>7.9681267326732659</v>
      </c>
      <c r="W87">
        <v>14.903324563540396</v>
      </c>
      <c r="X87">
        <v>43.187630510948907</v>
      </c>
      <c r="Y87">
        <v>0</v>
      </c>
      <c r="Z87">
        <v>2.8784289599999999</v>
      </c>
      <c r="AA87">
        <v>0</v>
      </c>
      <c r="AB87">
        <v>1.756203</v>
      </c>
      <c r="AC87">
        <v>0</v>
      </c>
      <c r="AD87">
        <v>0</v>
      </c>
      <c r="AE87">
        <v>0</v>
      </c>
      <c r="AF87">
        <v>6.1510580999999993</v>
      </c>
      <c r="AG87">
        <v>29.171027160000005</v>
      </c>
      <c r="AH87">
        <v>0</v>
      </c>
      <c r="AI87">
        <v>0</v>
      </c>
      <c r="AJ87">
        <v>0</v>
      </c>
      <c r="AK87">
        <v>23.076397259999997</v>
      </c>
      <c r="AL87">
        <v>1.9071799999999997</v>
      </c>
      <c r="AM87">
        <v>0</v>
      </c>
      <c r="AN87">
        <v>0</v>
      </c>
      <c r="AO87">
        <v>2.4275462399999999</v>
      </c>
      <c r="AP87">
        <v>1.0689688799999999</v>
      </c>
      <c r="AQ87">
        <v>0</v>
      </c>
      <c r="AR87">
        <v>8.7277824000000006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24.005007415094443</v>
      </c>
      <c r="BB87">
        <f t="shared" si="1"/>
        <v>640.95362942060854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256.17053343675082</v>
      </c>
      <c r="L88">
        <v>2.9982927881974422</v>
      </c>
      <c r="M88">
        <v>31.882459441635525</v>
      </c>
      <c r="N88">
        <v>51.878742687645087</v>
      </c>
      <c r="O88">
        <v>73.28195660377358</v>
      </c>
      <c r="P88">
        <v>28.061336839798383</v>
      </c>
      <c r="Q88">
        <v>0</v>
      </c>
      <c r="R88">
        <v>9.3079254637436772</v>
      </c>
      <c r="S88">
        <v>11.669201099317664</v>
      </c>
      <c r="T88">
        <v>0</v>
      </c>
      <c r="U88">
        <v>51.758019947678221</v>
      </c>
      <c r="V88">
        <v>7.9681267326732659</v>
      </c>
      <c r="W88">
        <v>14.903324563540396</v>
      </c>
      <c r="X88">
        <v>43.187630510948907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6.1510580999999993</v>
      </c>
      <c r="AG88">
        <v>29.171027160000005</v>
      </c>
      <c r="AH88">
        <v>0</v>
      </c>
      <c r="AI88">
        <v>0</v>
      </c>
      <c r="AJ88">
        <v>0</v>
      </c>
      <c r="AK88">
        <v>23.076397259999997</v>
      </c>
      <c r="AL88">
        <v>1.9071799999999997</v>
      </c>
      <c r="AM88">
        <v>0</v>
      </c>
      <c r="AN88">
        <v>0</v>
      </c>
      <c r="AO88">
        <v>2.4946911359999997</v>
      </c>
      <c r="AP88">
        <v>1.0689688799999999</v>
      </c>
      <c r="AQ88">
        <v>0</v>
      </c>
      <c r="AR88">
        <v>8.7277824000000006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23.944032431594444</v>
      </c>
      <c r="BB88">
        <f t="shared" si="1"/>
        <v>639.32554630010861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256.17053343675082</v>
      </c>
      <c r="L89">
        <v>2.9982927881974422</v>
      </c>
      <c r="M89">
        <v>31.882459441635525</v>
      </c>
      <c r="N89">
        <v>51.878742687645087</v>
      </c>
      <c r="O89">
        <v>73.28195660377358</v>
      </c>
      <c r="P89">
        <v>28.061336839798383</v>
      </c>
      <c r="Q89">
        <v>0</v>
      </c>
      <c r="R89">
        <v>9.3079254637436772</v>
      </c>
      <c r="S89">
        <v>11.982519797047971</v>
      </c>
      <c r="T89">
        <v>0</v>
      </c>
      <c r="U89">
        <v>51.758019947678221</v>
      </c>
      <c r="V89">
        <v>7.9671000000000003</v>
      </c>
      <c r="W89">
        <v>14.903324563540396</v>
      </c>
      <c r="X89">
        <v>43.187630510948907</v>
      </c>
      <c r="Y89">
        <v>0</v>
      </c>
      <c r="Z89">
        <v>2.8784289599999999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6.1510580999999993</v>
      </c>
      <c r="AG89">
        <v>29.171027160000005</v>
      </c>
      <c r="AH89">
        <v>0</v>
      </c>
      <c r="AI89">
        <v>0</v>
      </c>
      <c r="AJ89">
        <v>0</v>
      </c>
      <c r="AK89">
        <v>23.076397259999997</v>
      </c>
      <c r="AL89">
        <v>1.9071799999999997</v>
      </c>
      <c r="AM89">
        <v>0</v>
      </c>
      <c r="AN89">
        <v>0</v>
      </c>
      <c r="AO89">
        <v>0</v>
      </c>
      <c r="AP89">
        <v>1.9691532000000003</v>
      </c>
      <c r="AQ89">
        <v>0</v>
      </c>
      <c r="AR89">
        <v>8.7277824000000006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23.897743752747136</v>
      </c>
      <c r="BB89">
        <f t="shared" si="1"/>
        <v>638.08962012801294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256.17053343675082</v>
      </c>
      <c r="L90">
        <v>2.9982927881974422</v>
      </c>
      <c r="M90">
        <v>31.882459441635525</v>
      </c>
      <c r="N90">
        <v>51.878742687645087</v>
      </c>
      <c r="O90">
        <v>73.28195660377358</v>
      </c>
      <c r="P90">
        <v>28.061336839798383</v>
      </c>
      <c r="Q90">
        <v>0</v>
      </c>
      <c r="R90">
        <v>9.3079254637436772</v>
      </c>
      <c r="S90">
        <v>11.982519797047971</v>
      </c>
      <c r="T90">
        <v>0</v>
      </c>
      <c r="U90">
        <v>51.758019947678221</v>
      </c>
      <c r="V90">
        <v>7.9671000000000003</v>
      </c>
      <c r="W90">
        <v>14.903324563540396</v>
      </c>
      <c r="X90">
        <v>43.187630510948907</v>
      </c>
      <c r="Y90">
        <v>0</v>
      </c>
      <c r="Z90">
        <v>2.8784289599999999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6.1510580999999993</v>
      </c>
      <c r="AG90">
        <v>29.171027160000005</v>
      </c>
      <c r="AH90">
        <v>0</v>
      </c>
      <c r="AI90">
        <v>0</v>
      </c>
      <c r="AJ90">
        <v>0</v>
      </c>
      <c r="AK90">
        <v>23.076397259999997</v>
      </c>
      <c r="AL90">
        <v>1.9071799999999997</v>
      </c>
      <c r="AM90">
        <v>0</v>
      </c>
      <c r="AN90">
        <v>0</v>
      </c>
      <c r="AO90">
        <v>0</v>
      </c>
      <c r="AP90">
        <v>1.9691532000000003</v>
      </c>
      <c r="AQ90">
        <v>0</v>
      </c>
      <c r="AR90">
        <v>8.7277824000000006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23.897743752747136</v>
      </c>
      <c r="BB90">
        <f t="shared" si="1"/>
        <v>638.08962012801294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256.17053343675082</v>
      </c>
      <c r="L91">
        <v>2.9982927881974422</v>
      </c>
      <c r="M91">
        <v>31.882459441635525</v>
      </c>
      <c r="N91">
        <v>51.878742687645087</v>
      </c>
      <c r="O91">
        <v>73.28195660377358</v>
      </c>
      <c r="P91">
        <v>28.061336839798383</v>
      </c>
      <c r="Q91">
        <v>0</v>
      </c>
      <c r="R91">
        <v>9.3079254637436772</v>
      </c>
      <c r="S91">
        <v>11.982519797047971</v>
      </c>
      <c r="T91">
        <v>0</v>
      </c>
      <c r="U91">
        <v>51.758019947678221</v>
      </c>
      <c r="V91">
        <v>7.9671000000000003</v>
      </c>
      <c r="W91">
        <v>14.903324563540396</v>
      </c>
      <c r="X91">
        <v>43.187630510948907</v>
      </c>
      <c r="Y91">
        <v>0</v>
      </c>
      <c r="Z91">
        <v>2.8784289599999999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6.1510580999999993</v>
      </c>
      <c r="AG91">
        <v>29.171027160000005</v>
      </c>
      <c r="AH91">
        <v>0</v>
      </c>
      <c r="AI91">
        <v>0</v>
      </c>
      <c r="AJ91">
        <v>0</v>
      </c>
      <c r="AK91">
        <v>23.076397259999997</v>
      </c>
      <c r="AL91">
        <v>1.9071799999999997</v>
      </c>
      <c r="AM91">
        <v>0</v>
      </c>
      <c r="AN91">
        <v>0</v>
      </c>
      <c r="AO91">
        <v>0</v>
      </c>
      <c r="AP91">
        <v>1.9691532000000003</v>
      </c>
      <c r="AQ91">
        <v>0</v>
      </c>
      <c r="AR91">
        <v>5.8185215999999995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23.792719613547135</v>
      </c>
      <c r="BB91">
        <f t="shared" si="1"/>
        <v>635.28538346721302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256.17053343675082</v>
      </c>
      <c r="L92">
        <v>2.9982927881974422</v>
      </c>
      <c r="M92">
        <v>31.882459441635525</v>
      </c>
      <c r="N92">
        <v>51.878742687645087</v>
      </c>
      <c r="O92">
        <v>73.28195660377358</v>
      </c>
      <c r="P92">
        <v>28.061336839798383</v>
      </c>
      <c r="Q92">
        <v>0</v>
      </c>
      <c r="R92">
        <v>9.3079254637436772</v>
      </c>
      <c r="S92">
        <v>11.982519797047971</v>
      </c>
      <c r="T92">
        <v>0</v>
      </c>
      <c r="U92">
        <v>51.758019947678221</v>
      </c>
      <c r="V92">
        <v>7.9671000000000003</v>
      </c>
      <c r="W92">
        <v>14.903324563540396</v>
      </c>
      <c r="X92">
        <v>43.187630510948907</v>
      </c>
      <c r="Y92">
        <v>0</v>
      </c>
      <c r="Z92">
        <v>2.8784289599999999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6.1510580999999993</v>
      </c>
      <c r="AG92">
        <v>29.171027160000005</v>
      </c>
      <c r="AH92">
        <v>0</v>
      </c>
      <c r="AI92">
        <v>0</v>
      </c>
      <c r="AJ92">
        <v>0</v>
      </c>
      <c r="AK92">
        <v>23.076397259999997</v>
      </c>
      <c r="AL92">
        <v>1.9071799999999997</v>
      </c>
      <c r="AM92">
        <v>0</v>
      </c>
      <c r="AN92">
        <v>0</v>
      </c>
      <c r="AO92">
        <v>0</v>
      </c>
      <c r="AP92">
        <v>1.9691532000000003</v>
      </c>
      <c r="AQ92">
        <v>0</v>
      </c>
      <c r="AR92">
        <v>5.8185215999999995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23.792719613547135</v>
      </c>
      <c r="BB92">
        <f t="shared" si="1"/>
        <v>635.28538346721302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256.17053343675082</v>
      </c>
      <c r="L93">
        <v>2.9982927881974422</v>
      </c>
      <c r="M93">
        <v>31.882459441635525</v>
      </c>
      <c r="N93">
        <v>51.878742687645087</v>
      </c>
      <c r="O93">
        <v>73.28195660377358</v>
      </c>
      <c r="P93">
        <v>28.061336839798383</v>
      </c>
      <c r="Q93">
        <v>0</v>
      </c>
      <c r="R93">
        <v>9.3079254637436772</v>
      </c>
      <c r="S93">
        <v>11.982519797047971</v>
      </c>
      <c r="T93">
        <v>0</v>
      </c>
      <c r="U93">
        <v>51.758019947678221</v>
      </c>
      <c r="V93">
        <v>7.9671000000000003</v>
      </c>
      <c r="W93">
        <v>14.903324563540396</v>
      </c>
      <c r="X93">
        <v>43.187630510948907</v>
      </c>
      <c r="Y93">
        <v>0</v>
      </c>
      <c r="Z93">
        <v>2.8784289599999999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6.1510580999999993</v>
      </c>
      <c r="AG93">
        <v>29.171027160000005</v>
      </c>
      <c r="AH93">
        <v>0</v>
      </c>
      <c r="AI93">
        <v>0</v>
      </c>
      <c r="AJ93">
        <v>0</v>
      </c>
      <c r="AK93">
        <v>23.076397259999997</v>
      </c>
      <c r="AL93">
        <v>1.9071799999999997</v>
      </c>
      <c r="AM93">
        <v>0</v>
      </c>
      <c r="AN93">
        <v>0</v>
      </c>
      <c r="AO93">
        <v>5.1649920000000009E-2</v>
      </c>
      <c r="AP93">
        <v>1.9691532000000003</v>
      </c>
      <c r="AQ93">
        <v>0</v>
      </c>
      <c r="AR93">
        <v>5.8185215999999995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23.794584017547134</v>
      </c>
      <c r="BB93">
        <f t="shared" si="1"/>
        <v>635.33516898321307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256.17053343675082</v>
      </c>
      <c r="L94">
        <v>2.9982927881974422</v>
      </c>
      <c r="M94">
        <v>31.882459441635525</v>
      </c>
      <c r="N94">
        <v>51.878742687645087</v>
      </c>
      <c r="O94">
        <v>73.28195660377358</v>
      </c>
      <c r="P94">
        <v>28.061336839798383</v>
      </c>
      <c r="Q94">
        <v>0</v>
      </c>
      <c r="R94">
        <v>9.3079254637436772</v>
      </c>
      <c r="S94">
        <v>11.982519797047971</v>
      </c>
      <c r="T94">
        <v>0</v>
      </c>
      <c r="U94">
        <v>51.758019947678221</v>
      </c>
      <c r="V94">
        <v>7.9671000000000003</v>
      </c>
      <c r="W94">
        <v>14.903324563540396</v>
      </c>
      <c r="X94">
        <v>43.187630510948907</v>
      </c>
      <c r="Y94">
        <v>0</v>
      </c>
      <c r="Z94">
        <v>2.8784289599999999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6.1510580999999993</v>
      </c>
      <c r="AG94">
        <v>29.171027160000005</v>
      </c>
      <c r="AH94">
        <v>0</v>
      </c>
      <c r="AI94">
        <v>0</v>
      </c>
      <c r="AJ94">
        <v>0</v>
      </c>
      <c r="AK94">
        <v>23.076397259999997</v>
      </c>
      <c r="AL94">
        <v>1.9071799999999997</v>
      </c>
      <c r="AM94">
        <v>0</v>
      </c>
      <c r="AN94">
        <v>0</v>
      </c>
      <c r="AO94">
        <v>0.114921072</v>
      </c>
      <c r="AP94">
        <v>1.9691532000000003</v>
      </c>
      <c r="AQ94">
        <v>0</v>
      </c>
      <c r="AR94">
        <v>5.8185215999999995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23.796868296747135</v>
      </c>
      <c r="BB94">
        <f t="shared" si="1"/>
        <v>635.39615585601302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256.17053343675082</v>
      </c>
      <c r="L95">
        <v>2.9982927881974422</v>
      </c>
      <c r="M95">
        <v>31.882459441635525</v>
      </c>
      <c r="N95">
        <v>51.878742687645087</v>
      </c>
      <c r="O95">
        <v>73.28195660377358</v>
      </c>
      <c r="P95">
        <v>28.061336839798383</v>
      </c>
      <c r="Q95">
        <v>0</v>
      </c>
      <c r="R95">
        <v>9.3079254637436772</v>
      </c>
      <c r="S95">
        <v>11.982519797047971</v>
      </c>
      <c r="T95">
        <v>0</v>
      </c>
      <c r="U95">
        <v>51.758019947678221</v>
      </c>
      <c r="V95">
        <v>7.9671000000000003</v>
      </c>
      <c r="W95">
        <v>14.84368041627247</v>
      </c>
      <c r="X95">
        <v>43.187630510948907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6.1510580999999993</v>
      </c>
      <c r="AG95">
        <v>29.171027160000005</v>
      </c>
      <c r="AH95">
        <v>0</v>
      </c>
      <c r="AI95">
        <v>0</v>
      </c>
      <c r="AJ95">
        <v>0</v>
      </c>
      <c r="AK95">
        <v>23.076397259999997</v>
      </c>
      <c r="AL95">
        <v>1.9071799999999997</v>
      </c>
      <c r="AM95">
        <v>0</v>
      </c>
      <c r="AN95">
        <v>0</v>
      </c>
      <c r="AO95">
        <v>0</v>
      </c>
      <c r="AP95">
        <v>1.9691532000000003</v>
      </c>
      <c r="AQ95">
        <v>0</v>
      </c>
      <c r="AR95">
        <v>2.9092608000000002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23.581630273529157</v>
      </c>
      <c r="BB95">
        <f t="shared" si="1"/>
        <v>629.64913889996296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256.17053343675082</v>
      </c>
      <c r="L96">
        <v>2.9982927881974422</v>
      </c>
      <c r="M96">
        <v>31.882459441635525</v>
      </c>
      <c r="N96">
        <v>51.878742687645087</v>
      </c>
      <c r="O96">
        <v>73.28195660377358</v>
      </c>
      <c r="P96">
        <v>28.061336839798383</v>
      </c>
      <c r="Q96">
        <v>0</v>
      </c>
      <c r="R96">
        <v>9.3079254637436772</v>
      </c>
      <c r="S96">
        <v>11.982519797047971</v>
      </c>
      <c r="T96">
        <v>0</v>
      </c>
      <c r="U96">
        <v>51.758019947678221</v>
      </c>
      <c r="V96">
        <v>7.9671000000000003</v>
      </c>
      <c r="W96">
        <v>14.84368041627247</v>
      </c>
      <c r="X96">
        <v>43.187630510948907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6.1510580999999993</v>
      </c>
      <c r="AG96">
        <v>29.171027160000005</v>
      </c>
      <c r="AH96">
        <v>0</v>
      </c>
      <c r="AI96">
        <v>0</v>
      </c>
      <c r="AJ96">
        <v>0</v>
      </c>
      <c r="AK96">
        <v>23.076397259999997</v>
      </c>
      <c r="AL96">
        <v>1.9071799999999997</v>
      </c>
      <c r="AM96">
        <v>0</v>
      </c>
      <c r="AN96">
        <v>0</v>
      </c>
      <c r="AO96">
        <v>0</v>
      </c>
      <c r="AP96">
        <v>1.9691532000000003</v>
      </c>
      <c r="AQ96">
        <v>0</v>
      </c>
      <c r="AR96">
        <v>2.9092608000000002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23.581630273529157</v>
      </c>
      <c r="BB96">
        <f t="shared" si="1"/>
        <v>629.64913889996296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256.17053343675082</v>
      </c>
      <c r="L97">
        <v>2.9982927881974422</v>
      </c>
      <c r="M97">
        <v>31.882459441635525</v>
      </c>
      <c r="N97">
        <v>51.878742687645087</v>
      </c>
      <c r="O97">
        <v>73.28195660377358</v>
      </c>
      <c r="P97">
        <v>28.061336839798383</v>
      </c>
      <c r="Q97">
        <v>0</v>
      </c>
      <c r="R97">
        <v>9.3079254637436772</v>
      </c>
      <c r="S97">
        <v>11.982519797047971</v>
      </c>
      <c r="T97">
        <v>0</v>
      </c>
      <c r="U97">
        <v>51.758019947678221</v>
      </c>
      <c r="V97">
        <v>7.9671000000000003</v>
      </c>
      <c r="W97">
        <v>14.84368041627247</v>
      </c>
      <c r="X97">
        <v>43.187630510948907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6.1510580999999993</v>
      </c>
      <c r="AG97">
        <v>29.171027160000005</v>
      </c>
      <c r="AH97">
        <v>0</v>
      </c>
      <c r="AI97">
        <v>0</v>
      </c>
      <c r="AJ97">
        <v>0</v>
      </c>
      <c r="AK97">
        <v>23.076397259999997</v>
      </c>
      <c r="AL97">
        <v>1.9071799999999997</v>
      </c>
      <c r="AM97">
        <v>0</v>
      </c>
      <c r="AN97">
        <v>0</v>
      </c>
      <c r="AO97">
        <v>0</v>
      </c>
      <c r="AP97">
        <v>1.9691532000000003</v>
      </c>
      <c r="AQ97">
        <v>0</v>
      </c>
      <c r="AR97">
        <v>2.9092608000000002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23.581630273529157</v>
      </c>
      <c r="BB97">
        <f t="shared" si="1"/>
        <v>629.64913889996296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256.17053343675082</v>
      </c>
      <c r="L98">
        <v>2.9982927881974422</v>
      </c>
      <c r="M98">
        <v>31.882459441635525</v>
      </c>
      <c r="N98">
        <v>51.878742687645087</v>
      </c>
      <c r="O98">
        <v>73.28195660377358</v>
      </c>
      <c r="P98">
        <v>28.061336839798383</v>
      </c>
      <c r="Q98">
        <v>0</v>
      </c>
      <c r="R98">
        <v>9.3079254637436772</v>
      </c>
      <c r="S98">
        <v>11.982519797047971</v>
      </c>
      <c r="T98">
        <v>0</v>
      </c>
      <c r="U98">
        <v>51.758019947678221</v>
      </c>
      <c r="V98">
        <v>7.9671000000000003</v>
      </c>
      <c r="W98">
        <v>14.84368041627247</v>
      </c>
      <c r="X98">
        <v>43.187630510948907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6.1510580999999993</v>
      </c>
      <c r="AG98">
        <v>29.171027160000005</v>
      </c>
      <c r="AH98">
        <v>0</v>
      </c>
      <c r="AI98">
        <v>0</v>
      </c>
      <c r="AJ98">
        <v>0</v>
      </c>
      <c r="AK98">
        <v>23.076397259999997</v>
      </c>
      <c r="AL98">
        <v>1.9071799999999997</v>
      </c>
      <c r="AM98">
        <v>0</v>
      </c>
      <c r="AN98">
        <v>0</v>
      </c>
      <c r="AO98">
        <v>0</v>
      </c>
      <c r="AP98">
        <v>1.9691532000000003</v>
      </c>
      <c r="AQ98">
        <v>0</v>
      </c>
      <c r="AR98">
        <v>2.9092608000000002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23.581630273529157</v>
      </c>
      <c r="BB98">
        <f t="shared" si="1"/>
        <v>629.64913889996296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6.196871880614335</v>
      </c>
      <c r="L99">
        <f t="shared" si="2"/>
        <v>5.6217813847235738E-2</v>
      </c>
      <c r="M99">
        <f t="shared" si="2"/>
        <v>0.68712509714356051</v>
      </c>
      <c r="N99">
        <f t="shared" si="2"/>
        <v>1.1387908911447802</v>
      </c>
      <c r="O99">
        <f t="shared" si="2"/>
        <v>1.6472735387720487</v>
      </c>
      <c r="P99">
        <f t="shared" si="2"/>
        <v>0.65206780090914485</v>
      </c>
      <c r="Q99">
        <f t="shared" si="2"/>
        <v>0</v>
      </c>
      <c r="R99">
        <f t="shared" si="2"/>
        <v>0.19886928165212175</v>
      </c>
      <c r="S99">
        <f t="shared" si="2"/>
        <v>0.25107372124560862</v>
      </c>
      <c r="T99">
        <f t="shared" si="2"/>
        <v>0</v>
      </c>
      <c r="U99">
        <f t="shared" si="2"/>
        <v>1.2421924787442769</v>
      </c>
      <c r="V99">
        <f t="shared" si="2"/>
        <v>0.14540740204606187</v>
      </c>
      <c r="W99">
        <f t="shared" si="2"/>
        <v>0.31513406048241349</v>
      </c>
      <c r="X99">
        <f t="shared" si="2"/>
        <v>0.91592153156059652</v>
      </c>
      <c r="Y99">
        <f t="shared" si="2"/>
        <v>0</v>
      </c>
      <c r="Z99">
        <f t="shared" si="2"/>
        <v>3.0706261739999977E-2</v>
      </c>
      <c r="AA99">
        <f t="shared" si="2"/>
        <v>6.2681851008000028E-2</v>
      </c>
      <c r="AB99">
        <f t="shared" si="2"/>
        <v>7.5086459265000002E-2</v>
      </c>
      <c r="AC99">
        <f t="shared" si="2"/>
        <v>5.5301652569450015E-2</v>
      </c>
      <c r="AD99">
        <f t="shared" si="2"/>
        <v>8.7618429499999956E-2</v>
      </c>
      <c r="AE99">
        <f t="shared" si="2"/>
        <v>0.14412412562079999</v>
      </c>
      <c r="AF99">
        <f t="shared" si="2"/>
        <v>0.16307138473999999</v>
      </c>
      <c r="AG99">
        <f t="shared" si="2"/>
        <v>0.70010465183999993</v>
      </c>
      <c r="AH99">
        <f t="shared" si="2"/>
        <v>0.35352069500000011</v>
      </c>
      <c r="AI99">
        <f t="shared" si="2"/>
        <v>2.4461381875000004E-2</v>
      </c>
      <c r="AJ99">
        <f t="shared" si="2"/>
        <v>0</v>
      </c>
      <c r="AK99">
        <f t="shared" si="2"/>
        <v>0.55383353423999993</v>
      </c>
      <c r="AL99">
        <f t="shared" si="2"/>
        <v>0.22992355249999993</v>
      </c>
      <c r="AM99">
        <f t="shared" si="2"/>
        <v>0</v>
      </c>
      <c r="AN99">
        <f t="shared" si="2"/>
        <v>0</v>
      </c>
      <c r="AO99">
        <f t="shared" si="2"/>
        <v>3.1111329312000013E-2</v>
      </c>
      <c r="AP99">
        <f t="shared" si="2"/>
        <v>4.1549132520000018E-2</v>
      </c>
      <c r="AQ99">
        <f t="shared" si="2"/>
        <v>0.3231358000000002</v>
      </c>
      <c r="AR99">
        <f t="shared" si="2"/>
        <v>0.14455389600000013</v>
      </c>
      <c r="AS99">
        <f t="shared" si="2"/>
        <v>0.11730569083200007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0.5987197668837313</v>
      </c>
      <c r="BB99">
        <f t="shared" si="1"/>
        <v>15.98631555984071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82.310774616416978</v>
      </c>
      <c r="L3">
        <v>0</v>
      </c>
      <c r="M3">
        <v>0</v>
      </c>
      <c r="N3">
        <v>30.000664637606395</v>
      </c>
      <c r="O3">
        <v>50.383290566037743</v>
      </c>
      <c r="P3">
        <v>68.76324507252879</v>
      </c>
      <c r="Q3">
        <v>0</v>
      </c>
      <c r="R3">
        <v>3.112942728904847</v>
      </c>
      <c r="S3">
        <v>3.5265309130752374</v>
      </c>
      <c r="T3">
        <v>0</v>
      </c>
      <c r="U3">
        <v>275.80416121648136</v>
      </c>
      <c r="V3">
        <v>0</v>
      </c>
      <c r="W3">
        <v>5.1886690251572318</v>
      </c>
      <c r="X3">
        <v>10.995850622406639</v>
      </c>
      <c r="Y3">
        <v>0</v>
      </c>
      <c r="Z3">
        <v>0.27939999999999998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13.34247066</v>
      </c>
      <c r="AL3">
        <v>0.59020000000000006</v>
      </c>
      <c r="AM3">
        <v>0</v>
      </c>
      <c r="AN3">
        <v>0</v>
      </c>
      <c r="AO3">
        <v>0.26659331999999997</v>
      </c>
      <c r="AP3">
        <v>1.464183</v>
      </c>
      <c r="AQ3">
        <v>0</v>
      </c>
      <c r="AR3">
        <v>1.6824959999999998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19.998108563025795</v>
      </c>
      <c r="BB3">
        <f>SUM(B3:AZ3)-BA3</f>
        <v>533.96612245558958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82.052341269899131</v>
      </c>
      <c r="L4">
        <v>0</v>
      </c>
      <c r="M4">
        <v>0</v>
      </c>
      <c r="N4">
        <v>29.998146588961262</v>
      </c>
      <c r="O4">
        <v>50.383290566037743</v>
      </c>
      <c r="P4">
        <v>68.76324507252879</v>
      </c>
      <c r="Q4">
        <v>0</v>
      </c>
      <c r="R4">
        <v>3.112942728904847</v>
      </c>
      <c r="S4">
        <v>3.5265309130752374</v>
      </c>
      <c r="T4">
        <v>0</v>
      </c>
      <c r="U4">
        <v>275.80416121648136</v>
      </c>
      <c r="V4">
        <v>0</v>
      </c>
      <c r="W4">
        <v>5</v>
      </c>
      <c r="X4">
        <v>10.995850622406639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13.34247066</v>
      </c>
      <c r="AL4">
        <v>0.59020000000000006</v>
      </c>
      <c r="AM4">
        <v>0</v>
      </c>
      <c r="AN4">
        <v>0</v>
      </c>
      <c r="AO4">
        <v>0.26883359999999995</v>
      </c>
      <c r="AP4">
        <v>1.464183</v>
      </c>
      <c r="AQ4">
        <v>0</v>
      </c>
      <c r="AR4">
        <v>1.6824959999999998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19.97187190449359</v>
      </c>
      <c r="BB4">
        <f t="shared" ref="BB4:BB67" si="0">SUM(B4:AZ4)-BA4</f>
        <v>533.26557897380155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90.641527840617044</v>
      </c>
      <c r="L5">
        <v>0</v>
      </c>
      <c r="M5">
        <v>0</v>
      </c>
      <c r="N5">
        <v>29.99880588922646</v>
      </c>
      <c r="O5">
        <v>50.376577898709733</v>
      </c>
      <c r="P5">
        <v>68.76324507252879</v>
      </c>
      <c r="Q5">
        <v>0</v>
      </c>
      <c r="R5">
        <v>3.112942728904847</v>
      </c>
      <c r="S5">
        <v>3.5265309130752374</v>
      </c>
      <c r="T5">
        <v>0</v>
      </c>
      <c r="U5">
        <v>275.80416121648136</v>
      </c>
      <c r="V5">
        <v>0</v>
      </c>
      <c r="W5">
        <v>5</v>
      </c>
      <c r="X5">
        <v>10.995850622406639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13.34247066</v>
      </c>
      <c r="AL5">
        <v>0.59020000000000006</v>
      </c>
      <c r="AM5">
        <v>0</v>
      </c>
      <c r="AN5">
        <v>0</v>
      </c>
      <c r="AO5">
        <v>0.28526231999999996</v>
      </c>
      <c r="AP5">
        <v>1.464183</v>
      </c>
      <c r="AQ5">
        <v>0</v>
      </c>
      <c r="AR5">
        <v>1.6824959999999998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20.282315788336071</v>
      </c>
      <c r="BB5">
        <f t="shared" si="0"/>
        <v>541.55469701361426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90.591409386703205</v>
      </c>
      <c r="L6">
        <v>0</v>
      </c>
      <c r="M6">
        <v>0</v>
      </c>
      <c r="N6">
        <v>29.99880588922646</v>
      </c>
      <c r="O6">
        <v>50.380940132162934</v>
      </c>
      <c r="P6">
        <v>68.76324507252879</v>
      </c>
      <c r="Q6">
        <v>0</v>
      </c>
      <c r="R6">
        <v>3.112942728904847</v>
      </c>
      <c r="S6">
        <v>3.5265309130752374</v>
      </c>
      <c r="T6">
        <v>0</v>
      </c>
      <c r="U6">
        <v>275.80416121648136</v>
      </c>
      <c r="V6">
        <v>0</v>
      </c>
      <c r="W6">
        <v>5</v>
      </c>
      <c r="X6">
        <v>10.995850622406639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13.34247066</v>
      </c>
      <c r="AL6">
        <v>0.59020000000000006</v>
      </c>
      <c r="AM6">
        <v>0</v>
      </c>
      <c r="AN6">
        <v>0</v>
      </c>
      <c r="AO6">
        <v>0.29272991999999998</v>
      </c>
      <c r="AP6">
        <v>1.464183</v>
      </c>
      <c r="AQ6">
        <v>0</v>
      </c>
      <c r="AR6">
        <v>1.6824959999999998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20.280933707847169</v>
      </c>
      <c r="BB6">
        <f t="shared" si="0"/>
        <v>541.51779047364244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90.661709807692304</v>
      </c>
      <c r="L7">
        <v>0</v>
      </c>
      <c r="M7">
        <v>0</v>
      </c>
      <c r="N7">
        <v>29.99880588922646</v>
      </c>
      <c r="O7">
        <v>50.378652104664397</v>
      </c>
      <c r="P7">
        <v>69.038402077593261</v>
      </c>
      <c r="Q7">
        <v>0</v>
      </c>
      <c r="R7">
        <v>3.112942728904847</v>
      </c>
      <c r="S7">
        <v>3.5265309130752374</v>
      </c>
      <c r="T7">
        <v>0</v>
      </c>
      <c r="U7">
        <v>275.80416121648136</v>
      </c>
      <c r="V7">
        <v>0</v>
      </c>
      <c r="W7">
        <v>5</v>
      </c>
      <c r="X7">
        <v>10.995850622406639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13.34247066</v>
      </c>
      <c r="AL7">
        <v>0.59020000000000006</v>
      </c>
      <c r="AM7">
        <v>0</v>
      </c>
      <c r="AN7">
        <v>0</v>
      </c>
      <c r="AO7">
        <v>0.30691836</v>
      </c>
      <c r="AP7">
        <v>1.464183</v>
      </c>
      <c r="AQ7">
        <v>0</v>
      </c>
      <c r="AR7">
        <v>1.6824959999999998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20.293834327406692</v>
      </c>
      <c r="BB7">
        <f t="shared" si="0"/>
        <v>541.86224769263799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90.630743940149642</v>
      </c>
      <c r="L8">
        <v>0</v>
      </c>
      <c r="M8">
        <v>0</v>
      </c>
      <c r="N8">
        <v>29.99880588922646</v>
      </c>
      <c r="O8">
        <v>50.378504890148832</v>
      </c>
      <c r="P8">
        <v>69.038402077593261</v>
      </c>
      <c r="Q8">
        <v>0</v>
      </c>
      <c r="R8">
        <v>3.112942728904847</v>
      </c>
      <c r="S8">
        <v>3.5265309130752374</v>
      </c>
      <c r="T8">
        <v>0</v>
      </c>
      <c r="U8">
        <v>275.80416121648136</v>
      </c>
      <c r="V8">
        <v>0</v>
      </c>
      <c r="W8">
        <v>5</v>
      </c>
      <c r="X8">
        <v>10.995850622406639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13.34247066</v>
      </c>
      <c r="AL8">
        <v>0.59020000000000006</v>
      </c>
      <c r="AM8">
        <v>0</v>
      </c>
      <c r="AN8">
        <v>0</v>
      </c>
      <c r="AO8">
        <v>0.33006791999999996</v>
      </c>
      <c r="AP8">
        <v>1.464183</v>
      </c>
      <c r="AQ8">
        <v>0</v>
      </c>
      <c r="AR8">
        <v>1.6824959999999998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20.293546773422769</v>
      </c>
      <c r="BB8">
        <f t="shared" si="0"/>
        <v>541.85457172456358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74.934354551258124</v>
      </c>
      <c r="L9">
        <v>0</v>
      </c>
      <c r="M9">
        <v>0</v>
      </c>
      <c r="N9">
        <v>29.99880588922646</v>
      </c>
      <c r="O9">
        <v>50.378504890148832</v>
      </c>
      <c r="P9">
        <v>69.037981921397389</v>
      </c>
      <c r="Q9">
        <v>0</v>
      </c>
      <c r="R9">
        <v>3.112942728904847</v>
      </c>
      <c r="S9">
        <v>3.5265309130752374</v>
      </c>
      <c r="T9">
        <v>0</v>
      </c>
      <c r="U9">
        <v>275.80416121648136</v>
      </c>
      <c r="V9">
        <v>0</v>
      </c>
      <c r="W9">
        <v>5</v>
      </c>
      <c r="X9">
        <v>10.995850622406639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13.34247066</v>
      </c>
      <c r="AL9">
        <v>3.2461000000000002</v>
      </c>
      <c r="AM9">
        <v>0</v>
      </c>
      <c r="AN9">
        <v>0</v>
      </c>
      <c r="AO9">
        <v>0.33380171999999997</v>
      </c>
      <c r="AP9">
        <v>1.464183</v>
      </c>
      <c r="AQ9">
        <v>0</v>
      </c>
      <c r="AR9">
        <v>8.8331040000000005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19.947827941395701</v>
      </c>
      <c r="BB9">
        <f t="shared" si="0"/>
        <v>532.62357017150316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74.934354551258124</v>
      </c>
      <c r="L10">
        <v>0</v>
      </c>
      <c r="M10">
        <v>0</v>
      </c>
      <c r="N10">
        <v>29.99880588922646</v>
      </c>
      <c r="O10">
        <v>50.378504890148832</v>
      </c>
      <c r="P10">
        <v>69.037981921397389</v>
      </c>
      <c r="Q10">
        <v>0</v>
      </c>
      <c r="R10">
        <v>3.112942728904847</v>
      </c>
      <c r="S10">
        <v>3.5265309130752374</v>
      </c>
      <c r="T10">
        <v>0</v>
      </c>
      <c r="U10">
        <v>275.80416121648136</v>
      </c>
      <c r="V10">
        <v>0</v>
      </c>
      <c r="W10">
        <v>5</v>
      </c>
      <c r="X10">
        <v>10.995850622406639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13.34247066</v>
      </c>
      <c r="AL10">
        <v>5.9020000000000001</v>
      </c>
      <c r="AM10">
        <v>0</v>
      </c>
      <c r="AN10">
        <v>0</v>
      </c>
      <c r="AO10">
        <v>0.33902903999999989</v>
      </c>
      <c r="AP10">
        <v>1.464183</v>
      </c>
      <c r="AQ10">
        <v>0</v>
      </c>
      <c r="AR10">
        <v>8.8331040000000005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20.043894704187437</v>
      </c>
      <c r="BB10">
        <f t="shared" si="0"/>
        <v>535.18863072871159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82.518047362689629</v>
      </c>
      <c r="L11">
        <v>0</v>
      </c>
      <c r="M11">
        <v>0</v>
      </c>
      <c r="N11">
        <v>29.998869557522127</v>
      </c>
      <c r="O11">
        <v>50.377644041877424</v>
      </c>
      <c r="P11">
        <v>69.042386423622574</v>
      </c>
      <c r="Q11">
        <v>0</v>
      </c>
      <c r="R11">
        <v>3.1131788908765654</v>
      </c>
      <c r="S11">
        <v>3.5574309623188411</v>
      </c>
      <c r="T11">
        <v>0</v>
      </c>
      <c r="U11">
        <v>275.80416121648136</v>
      </c>
      <c r="V11">
        <v>0</v>
      </c>
      <c r="W11">
        <v>4.998141499472017</v>
      </c>
      <c r="X11">
        <v>10.995665261890426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13.34247066</v>
      </c>
      <c r="AL11">
        <v>17.1158</v>
      </c>
      <c r="AM11">
        <v>0</v>
      </c>
      <c r="AN11">
        <v>0</v>
      </c>
      <c r="AO11">
        <v>0.34574988000000001</v>
      </c>
      <c r="AP11">
        <v>2.1149309999999999</v>
      </c>
      <c r="AQ11">
        <v>0</v>
      </c>
      <c r="AR11">
        <v>1.6824959999999998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20.489262265990824</v>
      </c>
      <c r="BB11">
        <f t="shared" si="0"/>
        <v>547.08031649075997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82.518047362689629</v>
      </c>
      <c r="L12">
        <v>0</v>
      </c>
      <c r="M12">
        <v>0</v>
      </c>
      <c r="N12">
        <v>29.998869557522127</v>
      </c>
      <c r="O12">
        <v>50.377644041877424</v>
      </c>
      <c r="P12">
        <v>69.042386423622574</v>
      </c>
      <c r="Q12">
        <v>0</v>
      </c>
      <c r="R12">
        <v>3.1131788908765654</v>
      </c>
      <c r="S12">
        <v>3.5574309623188411</v>
      </c>
      <c r="T12">
        <v>0</v>
      </c>
      <c r="U12">
        <v>275.80416121648136</v>
      </c>
      <c r="V12">
        <v>0</v>
      </c>
      <c r="W12">
        <v>4.998141499472017</v>
      </c>
      <c r="X12">
        <v>10.995665261890426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13.34247066</v>
      </c>
      <c r="AL12">
        <v>17.1158</v>
      </c>
      <c r="AM12">
        <v>0</v>
      </c>
      <c r="AN12">
        <v>0</v>
      </c>
      <c r="AO12">
        <v>0.35695127999999993</v>
      </c>
      <c r="AP12">
        <v>2.1149309999999999</v>
      </c>
      <c r="AQ12">
        <v>0</v>
      </c>
      <c r="AR12">
        <v>1.6824959999999998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20.489666633990822</v>
      </c>
      <c r="BB12">
        <f t="shared" si="0"/>
        <v>547.09111352276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82.518047362689629</v>
      </c>
      <c r="L13">
        <v>0</v>
      </c>
      <c r="M13">
        <v>0</v>
      </c>
      <c r="N13">
        <v>29.998869557522127</v>
      </c>
      <c r="O13">
        <v>50.377644041877424</v>
      </c>
      <c r="P13">
        <v>69.038402077593261</v>
      </c>
      <c r="Q13">
        <v>0</v>
      </c>
      <c r="R13">
        <v>3.1131788908765654</v>
      </c>
      <c r="S13">
        <v>3.5574309623188411</v>
      </c>
      <c r="T13">
        <v>0</v>
      </c>
      <c r="U13">
        <v>275.80416121648136</v>
      </c>
      <c r="V13">
        <v>0</v>
      </c>
      <c r="W13">
        <v>4.998141499472017</v>
      </c>
      <c r="X13">
        <v>10.995665261890426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13.34247066</v>
      </c>
      <c r="AL13">
        <v>17.1158</v>
      </c>
      <c r="AM13">
        <v>0</v>
      </c>
      <c r="AN13">
        <v>0</v>
      </c>
      <c r="AO13">
        <v>0.35172395999999995</v>
      </c>
      <c r="AP13">
        <v>2.1149309999999999</v>
      </c>
      <c r="AQ13">
        <v>0</v>
      </c>
      <c r="AR13">
        <v>1.6824959999999998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20.489333925159187</v>
      </c>
      <c r="BB13">
        <f t="shared" si="0"/>
        <v>547.08223456556232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82.518047362689629</v>
      </c>
      <c r="L14">
        <v>0</v>
      </c>
      <c r="M14">
        <v>0</v>
      </c>
      <c r="N14">
        <v>29.998869557522127</v>
      </c>
      <c r="O14">
        <v>50.377644041877424</v>
      </c>
      <c r="P14">
        <v>69.038402077593261</v>
      </c>
      <c r="Q14">
        <v>0</v>
      </c>
      <c r="R14">
        <v>3.1131788908765654</v>
      </c>
      <c r="S14">
        <v>3.5574309623188411</v>
      </c>
      <c r="T14">
        <v>0</v>
      </c>
      <c r="U14">
        <v>275.80416121648136</v>
      </c>
      <c r="V14">
        <v>0</v>
      </c>
      <c r="W14">
        <v>4.998141499472017</v>
      </c>
      <c r="X14">
        <v>10.995665261890426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13.34247066</v>
      </c>
      <c r="AL14">
        <v>17.1158</v>
      </c>
      <c r="AM14">
        <v>0</v>
      </c>
      <c r="AN14">
        <v>0</v>
      </c>
      <c r="AO14">
        <v>0.34948367999999996</v>
      </c>
      <c r="AP14">
        <v>2.1149309999999999</v>
      </c>
      <c r="AQ14">
        <v>0</v>
      </c>
      <c r="AR14">
        <v>1.6824959999999998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20.48925315315919</v>
      </c>
      <c r="BB14">
        <f t="shared" si="0"/>
        <v>547.08007505756234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82.518047362689629</v>
      </c>
      <c r="L15">
        <v>0</v>
      </c>
      <c r="M15">
        <v>0</v>
      </c>
      <c r="N15">
        <v>29.998869557522127</v>
      </c>
      <c r="O15">
        <v>50.377644041877424</v>
      </c>
      <c r="P15">
        <v>69.038402077593261</v>
      </c>
      <c r="Q15">
        <v>0</v>
      </c>
      <c r="R15">
        <v>3.1130377952755905</v>
      </c>
      <c r="S15">
        <v>3.6276803977272727</v>
      </c>
      <c r="T15">
        <v>0</v>
      </c>
      <c r="U15">
        <v>275.80416121648136</v>
      </c>
      <c r="V15">
        <v>0</v>
      </c>
      <c r="W15">
        <v>4.998141499472017</v>
      </c>
      <c r="X15">
        <v>10.995665261890426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13.34247066</v>
      </c>
      <c r="AL15">
        <v>17.1158</v>
      </c>
      <c r="AM15">
        <v>0</v>
      </c>
      <c r="AN15">
        <v>0</v>
      </c>
      <c r="AO15">
        <v>0.34948367999999996</v>
      </c>
      <c r="AP15">
        <v>1.464183</v>
      </c>
      <c r="AQ15">
        <v>0</v>
      </c>
      <c r="AR15">
        <v>1.6824959999999998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20.468291820977363</v>
      </c>
      <c r="BB15">
        <f t="shared" si="0"/>
        <v>546.52039672955186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82.518047362689629</v>
      </c>
      <c r="L16">
        <v>0</v>
      </c>
      <c r="M16">
        <v>0</v>
      </c>
      <c r="N16">
        <v>29.998869557522127</v>
      </c>
      <c r="O16">
        <v>50.377216270470136</v>
      </c>
      <c r="P16">
        <v>69.038402077593261</v>
      </c>
      <c r="Q16">
        <v>0</v>
      </c>
      <c r="R16">
        <v>3.1130377952755905</v>
      </c>
      <c r="S16">
        <v>3.6276803977272727</v>
      </c>
      <c r="T16">
        <v>0</v>
      </c>
      <c r="U16">
        <v>275.80416121648136</v>
      </c>
      <c r="V16">
        <v>0</v>
      </c>
      <c r="W16">
        <v>4.998141499472017</v>
      </c>
      <c r="X16">
        <v>10.995665261890426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13.34247066</v>
      </c>
      <c r="AL16">
        <v>5.9020000000000001</v>
      </c>
      <c r="AM16">
        <v>0</v>
      </c>
      <c r="AN16">
        <v>0</v>
      </c>
      <c r="AO16">
        <v>0.33454848000000009</v>
      </c>
      <c r="AP16">
        <v>1.464183</v>
      </c>
      <c r="AQ16">
        <v>0</v>
      </c>
      <c r="AR16">
        <v>1.6824959999999998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20.06291886648183</v>
      </c>
      <c r="BB16">
        <f t="shared" si="0"/>
        <v>535.69660671264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82.518047362689629</v>
      </c>
      <c r="L17">
        <v>0</v>
      </c>
      <c r="M17">
        <v>0</v>
      </c>
      <c r="N17">
        <v>29.998869557522127</v>
      </c>
      <c r="O17">
        <v>49.262085720469805</v>
      </c>
      <c r="P17">
        <v>69.038402077593261</v>
      </c>
      <c r="Q17">
        <v>0</v>
      </c>
      <c r="R17">
        <v>3.1130377952755905</v>
      </c>
      <c r="S17">
        <v>3.6276803977272727</v>
      </c>
      <c r="T17">
        <v>0</v>
      </c>
      <c r="U17">
        <v>275.80416121648136</v>
      </c>
      <c r="V17">
        <v>0</v>
      </c>
      <c r="W17">
        <v>5</v>
      </c>
      <c r="X17">
        <v>10.995850622406639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13.34247066</v>
      </c>
      <c r="AL17">
        <v>3.2461000000000002</v>
      </c>
      <c r="AM17">
        <v>0</v>
      </c>
      <c r="AN17">
        <v>0</v>
      </c>
      <c r="AO17">
        <v>0.32484059999999998</v>
      </c>
      <c r="AP17">
        <v>1.464183</v>
      </c>
      <c r="AQ17">
        <v>0</v>
      </c>
      <c r="AR17">
        <v>1.6824959999999998</v>
      </c>
      <c r="AS17">
        <v>1.2983870399999999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19.880869880708723</v>
      </c>
      <c r="BB17">
        <f t="shared" si="0"/>
        <v>530.83574216945703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82.518047362689629</v>
      </c>
      <c r="L18">
        <v>0</v>
      </c>
      <c r="M18">
        <v>0</v>
      </c>
      <c r="N18">
        <v>30.000176316831684</v>
      </c>
      <c r="O18">
        <v>50.383290566037743</v>
      </c>
      <c r="P18">
        <v>69.038402077593261</v>
      </c>
      <c r="Q18">
        <v>0</v>
      </c>
      <c r="R18">
        <v>3.1130377952755905</v>
      </c>
      <c r="S18">
        <v>3.6276803977272727</v>
      </c>
      <c r="T18">
        <v>0</v>
      </c>
      <c r="U18">
        <v>275.80416121648136</v>
      </c>
      <c r="V18">
        <v>0</v>
      </c>
      <c r="W18">
        <v>5</v>
      </c>
      <c r="X18">
        <v>10.995850622406639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13.34247066</v>
      </c>
      <c r="AL18">
        <v>0.59020000000000006</v>
      </c>
      <c r="AM18">
        <v>0</v>
      </c>
      <c r="AN18">
        <v>0</v>
      </c>
      <c r="AO18">
        <v>0.30542483999999992</v>
      </c>
      <c r="AP18">
        <v>1.464183</v>
      </c>
      <c r="AQ18">
        <v>0</v>
      </c>
      <c r="AR18">
        <v>1.6824959999999998</v>
      </c>
      <c r="AS18">
        <v>1.2983870399999999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19.824813716393589</v>
      </c>
      <c r="BB18">
        <f t="shared" si="0"/>
        <v>529.33899417864961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82.518047362689629</v>
      </c>
      <c r="L19">
        <v>0</v>
      </c>
      <c r="M19">
        <v>0</v>
      </c>
      <c r="N19">
        <v>30.000664637606395</v>
      </c>
      <c r="O19">
        <v>50.383290566037743</v>
      </c>
      <c r="P19">
        <v>69.038402077593261</v>
      </c>
      <c r="Q19">
        <v>0</v>
      </c>
      <c r="R19">
        <v>3.1130377952755905</v>
      </c>
      <c r="S19">
        <v>3.6276803977272727</v>
      </c>
      <c r="T19">
        <v>0</v>
      </c>
      <c r="U19">
        <v>275.80416121648136</v>
      </c>
      <c r="V19">
        <v>0</v>
      </c>
      <c r="W19">
        <v>5</v>
      </c>
      <c r="X19">
        <v>10.995850622406639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13.34247066</v>
      </c>
      <c r="AL19">
        <v>0.59020000000000006</v>
      </c>
      <c r="AM19">
        <v>0</v>
      </c>
      <c r="AN19">
        <v>0</v>
      </c>
      <c r="AO19">
        <v>0.29347667999999999</v>
      </c>
      <c r="AP19">
        <v>1.464183</v>
      </c>
      <c r="AQ19">
        <v>0</v>
      </c>
      <c r="AR19">
        <v>1.6824959999999998</v>
      </c>
      <c r="AS19">
        <v>1.2983870399999999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19.824399994448619</v>
      </c>
      <c r="BB19">
        <f t="shared" si="0"/>
        <v>529.3279480613694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82.518047362689629</v>
      </c>
      <c r="L20">
        <v>0</v>
      </c>
      <c r="M20">
        <v>0</v>
      </c>
      <c r="N20">
        <v>30.000664637606395</v>
      </c>
      <c r="O20">
        <v>50.383290566037743</v>
      </c>
      <c r="P20">
        <v>69.038402077593261</v>
      </c>
      <c r="Q20">
        <v>0</v>
      </c>
      <c r="R20">
        <v>3.1130377952755905</v>
      </c>
      <c r="S20">
        <v>3.6276803977272727</v>
      </c>
      <c r="T20">
        <v>0</v>
      </c>
      <c r="U20">
        <v>275.80416121648136</v>
      </c>
      <c r="V20">
        <v>0</v>
      </c>
      <c r="W20">
        <v>5</v>
      </c>
      <c r="X20">
        <v>10.996938762108028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13.34247066</v>
      </c>
      <c r="AL20">
        <v>0.59020000000000006</v>
      </c>
      <c r="AM20">
        <v>0</v>
      </c>
      <c r="AN20">
        <v>0</v>
      </c>
      <c r="AO20">
        <v>0.27928824000000002</v>
      </c>
      <c r="AP20">
        <v>1.464183</v>
      </c>
      <c r="AQ20">
        <v>0</v>
      </c>
      <c r="AR20">
        <v>1.6824959999999998</v>
      </c>
      <c r="AS20">
        <v>1.2983870399999999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19.823926873018483</v>
      </c>
      <c r="BB20">
        <f t="shared" si="0"/>
        <v>529.31532088250083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82.518047362689629</v>
      </c>
      <c r="L21">
        <v>0</v>
      </c>
      <c r="M21">
        <v>0</v>
      </c>
      <c r="N21">
        <v>30.000664637606395</v>
      </c>
      <c r="O21">
        <v>50.383290566037743</v>
      </c>
      <c r="P21">
        <v>69.038402077593261</v>
      </c>
      <c r="Q21">
        <v>0</v>
      </c>
      <c r="R21">
        <v>3.1130377952755905</v>
      </c>
      <c r="S21">
        <v>3.6276803977272727</v>
      </c>
      <c r="T21">
        <v>0</v>
      </c>
      <c r="U21">
        <v>275.80416121648136</v>
      </c>
      <c r="V21">
        <v>0</v>
      </c>
      <c r="W21">
        <v>5.001015038363172</v>
      </c>
      <c r="X21">
        <v>10.996938762108028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13.34247066</v>
      </c>
      <c r="AL21">
        <v>0.59020000000000006</v>
      </c>
      <c r="AM21">
        <v>0</v>
      </c>
      <c r="AN21">
        <v>0</v>
      </c>
      <c r="AO21">
        <v>0.25539191999999994</v>
      </c>
      <c r="AP21">
        <v>1.464183</v>
      </c>
      <c r="AQ21">
        <v>0</v>
      </c>
      <c r="AR21">
        <v>1.6824959999999998</v>
      </c>
      <c r="AS21">
        <v>1.2983870399999999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19.82310102559137</v>
      </c>
      <c r="BB21">
        <f t="shared" si="0"/>
        <v>529.29326544829109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82.518047362689629</v>
      </c>
      <c r="L22">
        <v>0</v>
      </c>
      <c r="M22">
        <v>0</v>
      </c>
      <c r="N22">
        <v>30.000664637606395</v>
      </c>
      <c r="O22">
        <v>50.383290566037743</v>
      </c>
      <c r="P22">
        <v>69.038402077593261</v>
      </c>
      <c r="Q22">
        <v>0</v>
      </c>
      <c r="R22">
        <v>3.1130377952755905</v>
      </c>
      <c r="S22">
        <v>3.6276803977272727</v>
      </c>
      <c r="T22">
        <v>0</v>
      </c>
      <c r="U22">
        <v>275.80416121648136</v>
      </c>
      <c r="V22">
        <v>0</v>
      </c>
      <c r="W22">
        <v>5.001015038363172</v>
      </c>
      <c r="X22">
        <v>10.996938762108028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1.3035463999999999</v>
      </c>
      <c r="AF22">
        <v>0</v>
      </c>
      <c r="AG22">
        <v>0</v>
      </c>
      <c r="AH22">
        <v>0.72147869999999992</v>
      </c>
      <c r="AI22">
        <v>0</v>
      </c>
      <c r="AJ22">
        <v>0</v>
      </c>
      <c r="AK22">
        <v>13.34247066</v>
      </c>
      <c r="AL22">
        <v>0.59020000000000006</v>
      </c>
      <c r="AM22">
        <v>0</v>
      </c>
      <c r="AN22">
        <v>0</v>
      </c>
      <c r="AO22">
        <v>0.21656039999999999</v>
      </c>
      <c r="AP22">
        <v>1.464183</v>
      </c>
      <c r="AQ22">
        <v>0</v>
      </c>
      <c r="AR22">
        <v>1.6824959999999998</v>
      </c>
      <c r="AS22">
        <v>1.2983870399999999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19.894802531191374</v>
      </c>
      <c r="BB22">
        <f t="shared" si="0"/>
        <v>531.20775752269128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89.667649221655935</v>
      </c>
      <c r="L23">
        <v>0</v>
      </c>
      <c r="M23">
        <v>0</v>
      </c>
      <c r="N23">
        <v>30.000664637606395</v>
      </c>
      <c r="O23">
        <v>50.383290566037743</v>
      </c>
      <c r="P23">
        <v>69.038402077593261</v>
      </c>
      <c r="Q23">
        <v>0</v>
      </c>
      <c r="R23">
        <v>3.1137556097560974</v>
      </c>
      <c r="S23">
        <v>3.3831387292143402</v>
      </c>
      <c r="T23">
        <v>0</v>
      </c>
      <c r="U23">
        <v>275.80416121648136</v>
      </c>
      <c r="V23">
        <v>0</v>
      </c>
      <c r="W23">
        <v>5.001015038363172</v>
      </c>
      <c r="X23">
        <v>10.996938762108028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4.2365257999999999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13.34247066</v>
      </c>
      <c r="AL23">
        <v>0.59020000000000006</v>
      </c>
      <c r="AM23">
        <v>0</v>
      </c>
      <c r="AN23">
        <v>0</v>
      </c>
      <c r="AO23">
        <v>0.19415759999999999</v>
      </c>
      <c r="AP23">
        <v>0.9435846</v>
      </c>
      <c r="AQ23">
        <v>0</v>
      </c>
      <c r="AR23">
        <v>1.6824959999999998</v>
      </c>
      <c r="AS23">
        <v>1.2983870399999999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20.41877475415118</v>
      </c>
      <c r="BB23">
        <f t="shared" si="0"/>
        <v>545.1982374346652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90.704916131400253</v>
      </c>
      <c r="L24">
        <v>0</v>
      </c>
      <c r="M24">
        <v>0</v>
      </c>
      <c r="N24">
        <v>30.000664637606395</v>
      </c>
      <c r="O24">
        <v>50.383290566037743</v>
      </c>
      <c r="P24">
        <v>69.038402077593261</v>
      </c>
      <c r="Q24">
        <v>0</v>
      </c>
      <c r="R24">
        <v>2.9988745362563236</v>
      </c>
      <c r="S24">
        <v>2.0750790334044065</v>
      </c>
      <c r="T24">
        <v>0</v>
      </c>
      <c r="U24">
        <v>275.80416121648136</v>
      </c>
      <c r="V24">
        <v>0</v>
      </c>
      <c r="W24">
        <v>5.001015038363172</v>
      </c>
      <c r="X24">
        <v>10.996938762108028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0.33545330000000001</v>
      </c>
      <c r="AE24">
        <v>4.8882989999999999</v>
      </c>
      <c r="AF24">
        <v>0</v>
      </c>
      <c r="AG24">
        <v>0</v>
      </c>
      <c r="AH24">
        <v>11.880349259999999</v>
      </c>
      <c r="AI24">
        <v>0</v>
      </c>
      <c r="AJ24">
        <v>0</v>
      </c>
      <c r="AK24">
        <v>13.34247066</v>
      </c>
      <c r="AL24">
        <v>0.59020000000000006</v>
      </c>
      <c r="AM24">
        <v>0</v>
      </c>
      <c r="AN24">
        <v>0</v>
      </c>
      <c r="AO24">
        <v>0.13591031999999997</v>
      </c>
      <c r="AP24">
        <v>0.9435846</v>
      </c>
      <c r="AQ24">
        <v>0</v>
      </c>
      <c r="AR24">
        <v>1.6824959999999998</v>
      </c>
      <c r="AS24">
        <v>1.2983870399999999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20.65282802318692</v>
      </c>
      <c r="BB24">
        <f t="shared" si="0"/>
        <v>551.44766415606398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74.934354551258124</v>
      </c>
      <c r="L25">
        <v>0</v>
      </c>
      <c r="M25">
        <v>0</v>
      </c>
      <c r="N25">
        <v>30.000664637606395</v>
      </c>
      <c r="O25">
        <v>50.383290566037743</v>
      </c>
      <c r="P25">
        <v>69.038402077593261</v>
      </c>
      <c r="Q25">
        <v>0</v>
      </c>
      <c r="R25">
        <v>2.9988745362563236</v>
      </c>
      <c r="S25">
        <v>2.0747407142857144</v>
      </c>
      <c r="T25">
        <v>0</v>
      </c>
      <c r="U25">
        <v>275.80416121648136</v>
      </c>
      <c r="V25">
        <v>0</v>
      </c>
      <c r="W25">
        <v>8.8400588387096768</v>
      </c>
      <c r="X25">
        <v>24.983016187147083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2.2139917799999997</v>
      </c>
      <c r="AE25">
        <v>8.4730515999999998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13.34247066</v>
      </c>
      <c r="AL25">
        <v>0.59020000000000006</v>
      </c>
      <c r="AM25">
        <v>0</v>
      </c>
      <c r="AN25">
        <v>0</v>
      </c>
      <c r="AO25">
        <v>1.3142976</v>
      </c>
      <c r="AP25">
        <v>0.9435846</v>
      </c>
      <c r="AQ25">
        <v>0</v>
      </c>
      <c r="AR25">
        <v>1.6824959999999998</v>
      </c>
      <c r="AS25">
        <v>1.2983870399999999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21.181190695829219</v>
      </c>
      <c r="BB25">
        <f t="shared" si="0"/>
        <v>565.55537579954648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74.934354551258124</v>
      </c>
      <c r="L26">
        <v>0</v>
      </c>
      <c r="M26">
        <v>0</v>
      </c>
      <c r="N26">
        <v>30.000664637606395</v>
      </c>
      <c r="O26">
        <v>50.383290566037743</v>
      </c>
      <c r="P26">
        <v>69.038402077593261</v>
      </c>
      <c r="Q26">
        <v>0</v>
      </c>
      <c r="R26">
        <v>2.9988745362563236</v>
      </c>
      <c r="S26">
        <v>2.0747407142857144</v>
      </c>
      <c r="T26">
        <v>0</v>
      </c>
      <c r="U26">
        <v>275.80416121648136</v>
      </c>
      <c r="V26">
        <v>0</v>
      </c>
      <c r="W26">
        <v>8.8400588387096768</v>
      </c>
      <c r="X26">
        <v>24.983016187147083</v>
      </c>
      <c r="Y26">
        <v>0</v>
      </c>
      <c r="Z26">
        <v>0.27939999999999998</v>
      </c>
      <c r="AA26">
        <v>0.96316799999999991</v>
      </c>
      <c r="AB26">
        <v>1.015992</v>
      </c>
      <c r="AC26">
        <v>2.4576389039999995</v>
      </c>
      <c r="AD26">
        <v>4.6292555399999999</v>
      </c>
      <c r="AE26">
        <v>8.4730515999999998</v>
      </c>
      <c r="AF26">
        <v>0</v>
      </c>
      <c r="AG26">
        <v>0</v>
      </c>
      <c r="AH26">
        <v>23.760698519999998</v>
      </c>
      <c r="AI26">
        <v>0</v>
      </c>
      <c r="AJ26">
        <v>0</v>
      </c>
      <c r="AK26">
        <v>13.34247066</v>
      </c>
      <c r="AL26">
        <v>0.59020000000000006</v>
      </c>
      <c r="AM26">
        <v>0</v>
      </c>
      <c r="AN26">
        <v>0</v>
      </c>
      <c r="AO26">
        <v>1.2851739599999998</v>
      </c>
      <c r="AP26">
        <v>0.9435846</v>
      </c>
      <c r="AQ26">
        <v>0</v>
      </c>
      <c r="AR26">
        <v>1.6824959999999998</v>
      </c>
      <c r="AS26">
        <v>1.2983870399999999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21.65202553622921</v>
      </c>
      <c r="BB26">
        <f t="shared" si="0"/>
        <v>578.12705461314636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74.934354551258124</v>
      </c>
      <c r="L27">
        <v>0</v>
      </c>
      <c r="M27">
        <v>0</v>
      </c>
      <c r="N27">
        <v>30.000664637606395</v>
      </c>
      <c r="O27">
        <v>50.383290566037743</v>
      </c>
      <c r="P27">
        <v>69.038402077593261</v>
      </c>
      <c r="Q27">
        <v>0</v>
      </c>
      <c r="R27">
        <v>2.9988745362563236</v>
      </c>
      <c r="S27">
        <v>2.0231247052154195</v>
      </c>
      <c r="T27">
        <v>0</v>
      </c>
      <c r="U27">
        <v>275.80416121648136</v>
      </c>
      <c r="V27">
        <v>0</v>
      </c>
      <c r="W27">
        <v>8.8398962790697659</v>
      </c>
      <c r="X27">
        <v>24.981825087034498</v>
      </c>
      <c r="Y27">
        <v>0</v>
      </c>
      <c r="Z27">
        <v>1.6646652</v>
      </c>
      <c r="AA27">
        <v>4.5317054400000005</v>
      </c>
      <c r="AB27">
        <v>1.015992</v>
      </c>
      <c r="AC27">
        <v>4.915277807999999</v>
      </c>
      <c r="AD27">
        <v>6.9438833099999986</v>
      </c>
      <c r="AE27">
        <v>8.7989382000000003</v>
      </c>
      <c r="AF27">
        <v>0</v>
      </c>
      <c r="AG27">
        <v>0</v>
      </c>
      <c r="AH27">
        <v>29.700873150000003</v>
      </c>
      <c r="AI27">
        <v>1.2930972000000001</v>
      </c>
      <c r="AJ27">
        <v>0</v>
      </c>
      <c r="AK27">
        <v>13.34247066</v>
      </c>
      <c r="AL27">
        <v>0.59020000000000006</v>
      </c>
      <c r="AM27">
        <v>0</v>
      </c>
      <c r="AN27">
        <v>0</v>
      </c>
      <c r="AO27">
        <v>1.15299744</v>
      </c>
      <c r="AP27">
        <v>0.9435846</v>
      </c>
      <c r="AQ27">
        <v>0</v>
      </c>
      <c r="AR27">
        <v>2.8041599999999995</v>
      </c>
      <c r="AS27">
        <v>1.6400678399999999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22.322164640669094</v>
      </c>
      <c r="BB27">
        <f t="shared" si="0"/>
        <v>596.02034186388391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74.934354551258124</v>
      </c>
      <c r="L28">
        <v>0</v>
      </c>
      <c r="M28">
        <v>0</v>
      </c>
      <c r="N28">
        <v>30.000664637606395</v>
      </c>
      <c r="O28">
        <v>50.383290566037743</v>
      </c>
      <c r="P28">
        <v>69.038402077593261</v>
      </c>
      <c r="Q28">
        <v>0</v>
      </c>
      <c r="R28">
        <v>2.9988745362563236</v>
      </c>
      <c r="S28">
        <v>2.0025408708938119</v>
      </c>
      <c r="T28">
        <v>0</v>
      </c>
      <c r="U28">
        <v>275.80416121648136</v>
      </c>
      <c r="V28">
        <v>0</v>
      </c>
      <c r="W28">
        <v>8.8398962790697659</v>
      </c>
      <c r="X28">
        <v>24.981825087034498</v>
      </c>
      <c r="Y28">
        <v>0</v>
      </c>
      <c r="Z28">
        <v>3.3293303999999999</v>
      </c>
      <c r="AA28">
        <v>8.1002428799999997</v>
      </c>
      <c r="AB28">
        <v>6.6920006399999998</v>
      </c>
      <c r="AC28">
        <v>7.3803545019000003</v>
      </c>
      <c r="AD28">
        <v>9.2585110799999999</v>
      </c>
      <c r="AE28">
        <v>12.546634099999999</v>
      </c>
      <c r="AF28">
        <v>0</v>
      </c>
      <c r="AG28">
        <v>0</v>
      </c>
      <c r="AH28">
        <v>35.641047780000008</v>
      </c>
      <c r="AI28">
        <v>4.2025659000000006</v>
      </c>
      <c r="AJ28">
        <v>0</v>
      </c>
      <c r="AK28">
        <v>13.34247066</v>
      </c>
      <c r="AL28">
        <v>0.59020000000000006</v>
      </c>
      <c r="AM28">
        <v>0</v>
      </c>
      <c r="AN28">
        <v>0</v>
      </c>
      <c r="AO28">
        <v>1.0708538399999998</v>
      </c>
      <c r="AP28">
        <v>0.9435846</v>
      </c>
      <c r="AQ28">
        <v>0</v>
      </c>
      <c r="AR28">
        <v>2.8041599999999995</v>
      </c>
      <c r="AS28">
        <v>1.6400678399999999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23.339589748201831</v>
      </c>
      <c r="BB28">
        <f t="shared" si="0"/>
        <v>623.1864442959295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132.23383617451975</v>
      </c>
      <c r="L29">
        <v>0</v>
      </c>
      <c r="M29">
        <v>0</v>
      </c>
      <c r="N29">
        <v>30.000664637606395</v>
      </c>
      <c r="O29">
        <v>50.383290566037743</v>
      </c>
      <c r="P29">
        <v>69.038402077593261</v>
      </c>
      <c r="Q29">
        <v>0</v>
      </c>
      <c r="R29">
        <v>5.3843317796610171</v>
      </c>
      <c r="S29">
        <v>6.7015717366628831</v>
      </c>
      <c r="T29">
        <v>0</v>
      </c>
      <c r="U29">
        <v>275.80416121648136</v>
      </c>
      <c r="V29">
        <v>4.1088322590194268</v>
      </c>
      <c r="W29">
        <v>8.8398962790697659</v>
      </c>
      <c r="X29">
        <v>24.981825087034498</v>
      </c>
      <c r="Y29">
        <v>0</v>
      </c>
      <c r="Z29">
        <v>3.3293303999999999</v>
      </c>
      <c r="AA29">
        <v>10.70561232</v>
      </c>
      <c r="AB29">
        <v>6.6920006399999998</v>
      </c>
      <c r="AC29">
        <v>7.3803545019000003</v>
      </c>
      <c r="AD29">
        <v>9.2585110799999999</v>
      </c>
      <c r="AE29">
        <v>12.546634099999999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13.34247066</v>
      </c>
      <c r="AL29">
        <v>0.59020000000000006</v>
      </c>
      <c r="AM29">
        <v>0</v>
      </c>
      <c r="AN29">
        <v>0</v>
      </c>
      <c r="AO29">
        <v>0.99319079999999993</v>
      </c>
      <c r="AP29">
        <v>0.9435846</v>
      </c>
      <c r="AQ29">
        <v>0</v>
      </c>
      <c r="AR29">
        <v>8.8331040000000005</v>
      </c>
      <c r="AS29">
        <v>1.6400678399999999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26.121075214949613</v>
      </c>
      <c r="BB29">
        <f t="shared" si="0"/>
        <v>697.45441122063642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128.24844122423548</v>
      </c>
      <c r="L30">
        <v>0</v>
      </c>
      <c r="M30">
        <v>0</v>
      </c>
      <c r="N30">
        <v>30.000664637606395</v>
      </c>
      <c r="O30">
        <v>50.383290566037743</v>
      </c>
      <c r="P30">
        <v>69.038402077593261</v>
      </c>
      <c r="Q30">
        <v>0</v>
      </c>
      <c r="R30">
        <v>5.3843317796610171</v>
      </c>
      <c r="S30">
        <v>6.7015717366628831</v>
      </c>
      <c r="T30">
        <v>0</v>
      </c>
      <c r="U30">
        <v>275.80416121648136</v>
      </c>
      <c r="V30">
        <v>4.6040089108910891</v>
      </c>
      <c r="W30">
        <v>8.8398962790697659</v>
      </c>
      <c r="X30">
        <v>24.981825087034498</v>
      </c>
      <c r="Y30">
        <v>0</v>
      </c>
      <c r="Z30">
        <v>3.3293303999999999</v>
      </c>
      <c r="AA30">
        <v>10.70561232</v>
      </c>
      <c r="AB30">
        <v>6.6920006399999998</v>
      </c>
      <c r="AC30">
        <v>7.3803545019000003</v>
      </c>
      <c r="AD30">
        <v>9.2585110799999999</v>
      </c>
      <c r="AE30">
        <v>12.546634099999999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13.34247066</v>
      </c>
      <c r="AL30">
        <v>0.59020000000000006</v>
      </c>
      <c r="AM30">
        <v>0</v>
      </c>
      <c r="AN30">
        <v>0</v>
      </c>
      <c r="AO30">
        <v>0.99244403999999986</v>
      </c>
      <c r="AP30">
        <v>0.9435846</v>
      </c>
      <c r="AQ30">
        <v>0</v>
      </c>
      <c r="AR30">
        <v>8.8331040000000005</v>
      </c>
      <c r="AS30">
        <v>1.6400678399999999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25.995051340843542</v>
      </c>
      <c r="BB30">
        <f t="shared" si="0"/>
        <v>694.08947003632989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151.75781260702567</v>
      </c>
      <c r="L31">
        <v>0</v>
      </c>
      <c r="M31">
        <v>0</v>
      </c>
      <c r="N31">
        <v>30.000664637606395</v>
      </c>
      <c r="O31">
        <v>50.383290566037743</v>
      </c>
      <c r="P31">
        <v>69.038402077593261</v>
      </c>
      <c r="Q31">
        <v>0</v>
      </c>
      <c r="R31">
        <v>5.3843317796610171</v>
      </c>
      <c r="S31">
        <v>6.7015717366628831</v>
      </c>
      <c r="T31">
        <v>0</v>
      </c>
      <c r="U31">
        <v>275.80416121648136</v>
      </c>
      <c r="V31">
        <v>4.6040089108910891</v>
      </c>
      <c r="W31">
        <v>8.8398962790697659</v>
      </c>
      <c r="X31">
        <v>24.981825087034498</v>
      </c>
      <c r="Y31">
        <v>0</v>
      </c>
      <c r="Z31">
        <v>3.3293303999999999</v>
      </c>
      <c r="AA31">
        <v>10.70561232</v>
      </c>
      <c r="AB31">
        <v>6.6920006399999998</v>
      </c>
      <c r="AC31">
        <v>7.3803545019000003</v>
      </c>
      <c r="AD31">
        <v>9.2585110799999999</v>
      </c>
      <c r="AE31">
        <v>12.546634099999999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13.34247066</v>
      </c>
      <c r="AL31">
        <v>0.59020000000000006</v>
      </c>
      <c r="AM31">
        <v>0</v>
      </c>
      <c r="AN31">
        <v>0</v>
      </c>
      <c r="AO31">
        <v>1.0043921999999998</v>
      </c>
      <c r="AP31">
        <v>0.78089759999999997</v>
      </c>
      <c r="AQ31">
        <v>0</v>
      </c>
      <c r="AR31">
        <v>2.243328</v>
      </c>
      <c r="AS31">
        <v>1.6400678399999999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26.600406839699634</v>
      </c>
      <c r="BB31">
        <f t="shared" si="0"/>
        <v>710.25297108026393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151.75781260702567</v>
      </c>
      <c r="L32">
        <v>0</v>
      </c>
      <c r="M32">
        <v>0</v>
      </c>
      <c r="N32">
        <v>30.000664637606395</v>
      </c>
      <c r="O32">
        <v>50.383290566037743</v>
      </c>
      <c r="P32">
        <v>69.038402077593261</v>
      </c>
      <c r="Q32">
        <v>0</v>
      </c>
      <c r="R32">
        <v>5.3843317796610171</v>
      </c>
      <c r="S32">
        <v>6.7015717366628831</v>
      </c>
      <c r="T32">
        <v>0</v>
      </c>
      <c r="U32">
        <v>275.80416121648136</v>
      </c>
      <c r="V32">
        <v>4.6040089108910891</v>
      </c>
      <c r="W32">
        <v>8.8398962790697659</v>
      </c>
      <c r="X32">
        <v>24.981825087034498</v>
      </c>
      <c r="Y32">
        <v>0</v>
      </c>
      <c r="Z32">
        <v>3.3293303999999999</v>
      </c>
      <c r="AA32">
        <v>10.70561232</v>
      </c>
      <c r="AB32">
        <v>6.6920006399999998</v>
      </c>
      <c r="AC32">
        <v>7.3803545019000003</v>
      </c>
      <c r="AD32">
        <v>9.2585110799999999</v>
      </c>
      <c r="AE32">
        <v>12.546634099999999</v>
      </c>
      <c r="AF32">
        <v>0</v>
      </c>
      <c r="AG32">
        <v>0</v>
      </c>
      <c r="AH32">
        <v>35.641047780000008</v>
      </c>
      <c r="AI32">
        <v>4.2025659000000006</v>
      </c>
      <c r="AJ32">
        <v>0</v>
      </c>
      <c r="AK32">
        <v>13.34247066</v>
      </c>
      <c r="AL32">
        <v>0.59020000000000006</v>
      </c>
      <c r="AM32">
        <v>0</v>
      </c>
      <c r="AN32">
        <v>0</v>
      </c>
      <c r="AO32">
        <v>1.0155936000000001</v>
      </c>
      <c r="AP32">
        <v>0.78089759999999997</v>
      </c>
      <c r="AQ32">
        <v>0</v>
      </c>
      <c r="AR32">
        <v>2.243328</v>
      </c>
      <c r="AS32">
        <v>1.6400678399999999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26.600811207699635</v>
      </c>
      <c r="BB32">
        <f t="shared" si="0"/>
        <v>710.26376811226396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151.75781260702567</v>
      </c>
      <c r="L33">
        <v>0</v>
      </c>
      <c r="M33">
        <v>0</v>
      </c>
      <c r="N33">
        <v>30.000664637606395</v>
      </c>
      <c r="O33">
        <v>50.383290566037743</v>
      </c>
      <c r="P33">
        <v>69.038402077593261</v>
      </c>
      <c r="Q33">
        <v>0</v>
      </c>
      <c r="R33">
        <v>5.3843317796610171</v>
      </c>
      <c r="S33">
        <v>6.7015717366628831</v>
      </c>
      <c r="T33">
        <v>0</v>
      </c>
      <c r="U33">
        <v>275.80416121648136</v>
      </c>
      <c r="V33">
        <v>4.6040089108910891</v>
      </c>
      <c r="W33">
        <v>8.8398962790697659</v>
      </c>
      <c r="X33">
        <v>24.981825087034498</v>
      </c>
      <c r="Y33">
        <v>0</v>
      </c>
      <c r="Z33">
        <v>3.3293303999999999</v>
      </c>
      <c r="AA33">
        <v>10.70561232</v>
      </c>
      <c r="AB33">
        <v>6.6920006399999998</v>
      </c>
      <c r="AC33">
        <v>7.3803545019000003</v>
      </c>
      <c r="AD33">
        <v>9.2585110799999999</v>
      </c>
      <c r="AE33">
        <v>12.546634099999999</v>
      </c>
      <c r="AF33">
        <v>0</v>
      </c>
      <c r="AG33">
        <v>0</v>
      </c>
      <c r="AH33">
        <v>35.641047780000008</v>
      </c>
      <c r="AI33">
        <v>4.2025659000000006</v>
      </c>
      <c r="AJ33">
        <v>0</v>
      </c>
      <c r="AK33">
        <v>13.34247066</v>
      </c>
      <c r="AL33">
        <v>0.59020000000000006</v>
      </c>
      <c r="AM33">
        <v>0</v>
      </c>
      <c r="AN33">
        <v>0</v>
      </c>
      <c r="AO33">
        <v>1.0200741599999998</v>
      </c>
      <c r="AP33">
        <v>0.78089759999999997</v>
      </c>
      <c r="AQ33">
        <v>0</v>
      </c>
      <c r="AR33">
        <v>2.243328</v>
      </c>
      <c r="AS33">
        <v>1.6400678399999999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26.600973005699636</v>
      </c>
      <c r="BB33">
        <f t="shared" si="0"/>
        <v>710.26808687426399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151.75781260702567</v>
      </c>
      <c r="L34">
        <v>0</v>
      </c>
      <c r="M34">
        <v>0</v>
      </c>
      <c r="N34">
        <v>30.000664637606395</v>
      </c>
      <c r="O34">
        <v>50.383290566037743</v>
      </c>
      <c r="P34">
        <v>69.038402077593261</v>
      </c>
      <c r="Q34">
        <v>0</v>
      </c>
      <c r="R34">
        <v>5.3843317796610171</v>
      </c>
      <c r="S34">
        <v>6.7015717366628831</v>
      </c>
      <c r="T34">
        <v>0</v>
      </c>
      <c r="U34">
        <v>275.80416121648136</v>
      </c>
      <c r="V34">
        <v>4.6040089108910891</v>
      </c>
      <c r="W34">
        <v>8.8398962790697659</v>
      </c>
      <c r="X34">
        <v>24.981825087034498</v>
      </c>
      <c r="Y34">
        <v>0</v>
      </c>
      <c r="Z34">
        <v>1.6638270000000002</v>
      </c>
      <c r="AA34">
        <v>10.70561232</v>
      </c>
      <c r="AB34">
        <v>6.6920006399999998</v>
      </c>
      <c r="AC34">
        <v>4.915277807999999</v>
      </c>
      <c r="AD34">
        <v>9.2585110799999999</v>
      </c>
      <c r="AE34">
        <v>8.4730515999999998</v>
      </c>
      <c r="AF34">
        <v>0</v>
      </c>
      <c r="AG34">
        <v>0</v>
      </c>
      <c r="AH34">
        <v>35.641047780000008</v>
      </c>
      <c r="AI34">
        <v>1.2930972000000001</v>
      </c>
      <c r="AJ34">
        <v>0</v>
      </c>
      <c r="AK34">
        <v>13.34247066</v>
      </c>
      <c r="AL34">
        <v>0.59020000000000006</v>
      </c>
      <c r="AM34">
        <v>0</v>
      </c>
      <c r="AN34">
        <v>0</v>
      </c>
      <c r="AO34">
        <v>1.03650288</v>
      </c>
      <c r="AP34">
        <v>0.78089759999999997</v>
      </c>
      <c r="AQ34">
        <v>0</v>
      </c>
      <c r="AR34">
        <v>2.243328</v>
      </c>
      <c r="AS34">
        <v>1.6400678399999999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26.20036408869964</v>
      </c>
      <c r="BB34">
        <f t="shared" si="0"/>
        <v>699.57149321736392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151.75781260702567</v>
      </c>
      <c r="L35">
        <v>0</v>
      </c>
      <c r="M35">
        <v>0</v>
      </c>
      <c r="N35">
        <v>30.000664637606395</v>
      </c>
      <c r="O35">
        <v>50.383290566037743</v>
      </c>
      <c r="P35">
        <v>69.038402077593261</v>
      </c>
      <c r="Q35">
        <v>0</v>
      </c>
      <c r="R35">
        <v>5.3843317796610171</v>
      </c>
      <c r="S35">
        <v>6.7015717366628831</v>
      </c>
      <c r="T35">
        <v>0</v>
      </c>
      <c r="U35">
        <v>275.80416121648136</v>
      </c>
      <c r="V35">
        <v>4.6040089108910891</v>
      </c>
      <c r="W35">
        <v>8.8398962790697659</v>
      </c>
      <c r="X35">
        <v>24.981825087034498</v>
      </c>
      <c r="Y35">
        <v>0</v>
      </c>
      <c r="Z35">
        <v>0.27939999999999998</v>
      </c>
      <c r="AA35">
        <v>8.1002428799999997</v>
      </c>
      <c r="AB35">
        <v>6.6920006399999998</v>
      </c>
      <c r="AC35">
        <v>2.4576389039999995</v>
      </c>
      <c r="AD35">
        <v>9.2585110799999999</v>
      </c>
      <c r="AE35">
        <v>8.4730515999999998</v>
      </c>
      <c r="AF35">
        <v>0</v>
      </c>
      <c r="AG35">
        <v>0</v>
      </c>
      <c r="AH35">
        <v>35.641047780000008</v>
      </c>
      <c r="AI35">
        <v>0.80818574999999981</v>
      </c>
      <c r="AJ35">
        <v>0</v>
      </c>
      <c r="AK35">
        <v>13.34247066</v>
      </c>
      <c r="AL35">
        <v>0.59020000000000006</v>
      </c>
      <c r="AM35">
        <v>0</v>
      </c>
      <c r="AN35">
        <v>0</v>
      </c>
      <c r="AO35">
        <v>1.04023668</v>
      </c>
      <c r="AP35">
        <v>0.78089759999999997</v>
      </c>
      <c r="AQ35">
        <v>0</v>
      </c>
      <c r="AR35">
        <v>2.8041599999999995</v>
      </c>
      <c r="AS35">
        <v>1.6400678399999999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25.970487332899644</v>
      </c>
      <c r="BB35">
        <f t="shared" si="0"/>
        <v>693.43358897916391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151.36595838077019</v>
      </c>
      <c r="L36">
        <v>0</v>
      </c>
      <c r="M36">
        <v>0</v>
      </c>
      <c r="N36">
        <v>30.000664637606395</v>
      </c>
      <c r="O36">
        <v>50.383290566037743</v>
      </c>
      <c r="P36">
        <v>69.038402077593261</v>
      </c>
      <c r="Q36">
        <v>0</v>
      </c>
      <c r="R36">
        <v>5.3843317796610171</v>
      </c>
      <c r="S36">
        <v>6.7015717366628831</v>
      </c>
      <c r="T36">
        <v>0</v>
      </c>
      <c r="U36">
        <v>275.80416121648136</v>
      </c>
      <c r="V36">
        <v>4.6040089108910891</v>
      </c>
      <c r="W36">
        <v>8.8398962790697659</v>
      </c>
      <c r="X36">
        <v>24.981825087034498</v>
      </c>
      <c r="Y36">
        <v>0</v>
      </c>
      <c r="Z36">
        <v>0</v>
      </c>
      <c r="AA36">
        <v>4.5317054400000005</v>
      </c>
      <c r="AB36">
        <v>6.6920006399999998</v>
      </c>
      <c r="AC36">
        <v>0</v>
      </c>
      <c r="AD36">
        <v>9.2585110799999999</v>
      </c>
      <c r="AE36">
        <v>8.4730515999999998</v>
      </c>
      <c r="AF36">
        <v>0</v>
      </c>
      <c r="AG36">
        <v>0</v>
      </c>
      <c r="AH36">
        <v>29.700873150000003</v>
      </c>
      <c r="AI36">
        <v>0.80818574999999981</v>
      </c>
      <c r="AJ36">
        <v>0</v>
      </c>
      <c r="AK36">
        <v>13.34247066</v>
      </c>
      <c r="AL36">
        <v>0.59020000000000006</v>
      </c>
      <c r="AM36">
        <v>0</v>
      </c>
      <c r="AN36">
        <v>0</v>
      </c>
      <c r="AO36">
        <v>1.0745876399999998</v>
      </c>
      <c r="AP36">
        <v>0.78089759999999997</v>
      </c>
      <c r="AQ36">
        <v>0</v>
      </c>
      <c r="AR36">
        <v>2.8041599999999995</v>
      </c>
      <c r="AS36">
        <v>1.6400678399999999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25.51550968395528</v>
      </c>
      <c r="BB36">
        <f t="shared" si="0"/>
        <v>681.28531238785285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151.36595838077019</v>
      </c>
      <c r="L37">
        <v>0</v>
      </c>
      <c r="M37">
        <v>0</v>
      </c>
      <c r="N37">
        <v>30.000664637606395</v>
      </c>
      <c r="O37">
        <v>50.383290566037743</v>
      </c>
      <c r="P37">
        <v>69.038402077593261</v>
      </c>
      <c r="Q37">
        <v>0</v>
      </c>
      <c r="R37">
        <v>5.3843317796610171</v>
      </c>
      <c r="S37">
        <v>6.7015717366628831</v>
      </c>
      <c r="T37">
        <v>0</v>
      </c>
      <c r="U37">
        <v>275.80416121648136</v>
      </c>
      <c r="V37">
        <v>4.6040089108910891</v>
      </c>
      <c r="W37">
        <v>8.8398962790697659</v>
      </c>
      <c r="X37">
        <v>24.981825087034498</v>
      </c>
      <c r="Y37">
        <v>0</v>
      </c>
      <c r="Z37">
        <v>0</v>
      </c>
      <c r="AA37">
        <v>0.96316799999999991</v>
      </c>
      <c r="AB37">
        <v>6.6716807999999999</v>
      </c>
      <c r="AC37">
        <v>0</v>
      </c>
      <c r="AD37">
        <v>6.9438833099999986</v>
      </c>
      <c r="AE37">
        <v>8.4730515999999998</v>
      </c>
      <c r="AF37">
        <v>0</v>
      </c>
      <c r="AG37">
        <v>0</v>
      </c>
      <c r="AH37">
        <v>23.760698519999998</v>
      </c>
      <c r="AI37">
        <v>0</v>
      </c>
      <c r="AJ37">
        <v>0</v>
      </c>
      <c r="AK37">
        <v>13.34247066</v>
      </c>
      <c r="AL37">
        <v>0.59020000000000006</v>
      </c>
      <c r="AM37">
        <v>0</v>
      </c>
      <c r="AN37">
        <v>0</v>
      </c>
      <c r="AO37">
        <v>0.86101428000000002</v>
      </c>
      <c r="AP37">
        <v>0.78089759999999997</v>
      </c>
      <c r="AQ37">
        <v>0</v>
      </c>
      <c r="AR37">
        <v>8.8331040000000005</v>
      </c>
      <c r="AS37">
        <v>4.2368419199999998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25.36245703715527</v>
      </c>
      <c r="BB37">
        <f t="shared" si="0"/>
        <v>677.1986643246529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151.36595838077019</v>
      </c>
      <c r="L38">
        <v>0</v>
      </c>
      <c r="M38">
        <v>0</v>
      </c>
      <c r="N38">
        <v>30.000664637606395</v>
      </c>
      <c r="O38">
        <v>50.383290566037743</v>
      </c>
      <c r="P38">
        <v>69.038402077593261</v>
      </c>
      <c r="Q38">
        <v>0</v>
      </c>
      <c r="R38">
        <v>5.3843317796610171</v>
      </c>
      <c r="S38">
        <v>6.7015717366628831</v>
      </c>
      <c r="T38">
        <v>0</v>
      </c>
      <c r="U38">
        <v>275.80416121648136</v>
      </c>
      <c r="V38">
        <v>4.6040089108910891</v>
      </c>
      <c r="W38">
        <v>8.8398962790697659</v>
      </c>
      <c r="X38">
        <v>24.981825087034498</v>
      </c>
      <c r="Y38">
        <v>0</v>
      </c>
      <c r="Z38">
        <v>0</v>
      </c>
      <c r="AA38">
        <v>0</v>
      </c>
      <c r="AB38">
        <v>3.3189071999999999</v>
      </c>
      <c r="AC38">
        <v>0</v>
      </c>
      <c r="AD38">
        <v>6.9438833099999986</v>
      </c>
      <c r="AE38">
        <v>8.4730515999999998</v>
      </c>
      <c r="AF38">
        <v>0</v>
      </c>
      <c r="AG38">
        <v>0</v>
      </c>
      <c r="AH38">
        <v>17.820523890000004</v>
      </c>
      <c r="AI38">
        <v>0</v>
      </c>
      <c r="AJ38">
        <v>0</v>
      </c>
      <c r="AK38">
        <v>13.34247066</v>
      </c>
      <c r="AL38">
        <v>0.59020000000000006</v>
      </c>
      <c r="AM38">
        <v>0</v>
      </c>
      <c r="AN38">
        <v>0</v>
      </c>
      <c r="AO38">
        <v>0.86176103999999976</v>
      </c>
      <c r="AP38">
        <v>0.78089759999999997</v>
      </c>
      <c r="AQ38">
        <v>0</v>
      </c>
      <c r="AR38">
        <v>8.8331040000000005</v>
      </c>
      <c r="AS38">
        <v>4.2368419199999998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24.992238262855281</v>
      </c>
      <c r="BB38">
        <f t="shared" si="0"/>
        <v>667.31351362895305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151.14645609248333</v>
      </c>
      <c r="L39">
        <v>0</v>
      </c>
      <c r="M39">
        <v>0</v>
      </c>
      <c r="N39">
        <v>30.000664637606395</v>
      </c>
      <c r="O39">
        <v>50.383290566037743</v>
      </c>
      <c r="P39">
        <v>69.038402077593261</v>
      </c>
      <c r="Q39">
        <v>0</v>
      </c>
      <c r="R39">
        <v>5.3843317796610171</v>
      </c>
      <c r="S39">
        <v>6.7015717366628831</v>
      </c>
      <c r="T39">
        <v>0</v>
      </c>
      <c r="U39">
        <v>275.80416121648136</v>
      </c>
      <c r="V39">
        <v>4.6040089108910891</v>
      </c>
      <c r="W39">
        <v>8.8398962790697659</v>
      </c>
      <c r="X39">
        <v>24.981825087034498</v>
      </c>
      <c r="Y39">
        <v>0</v>
      </c>
      <c r="Z39">
        <v>0</v>
      </c>
      <c r="AA39">
        <v>0</v>
      </c>
      <c r="AB39">
        <v>3.3189071999999999</v>
      </c>
      <c r="AC39">
        <v>0</v>
      </c>
      <c r="AD39">
        <v>4.6292555399999999</v>
      </c>
      <c r="AE39">
        <v>8.4730515999999998</v>
      </c>
      <c r="AF39">
        <v>0</v>
      </c>
      <c r="AG39">
        <v>0</v>
      </c>
      <c r="AH39">
        <v>11.880349259999999</v>
      </c>
      <c r="AI39">
        <v>0</v>
      </c>
      <c r="AJ39">
        <v>0</v>
      </c>
      <c r="AK39">
        <v>13.34247066</v>
      </c>
      <c r="AL39">
        <v>2.9510000000000001</v>
      </c>
      <c r="AM39">
        <v>0</v>
      </c>
      <c r="AN39">
        <v>0</v>
      </c>
      <c r="AO39">
        <v>0.87594948000000006</v>
      </c>
      <c r="AP39">
        <v>0.78089759999999997</v>
      </c>
      <c r="AQ39">
        <v>0</v>
      </c>
      <c r="AR39">
        <v>2.243328</v>
      </c>
      <c r="AS39">
        <v>4.2368419199999998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24.534161529021343</v>
      </c>
      <c r="BB39">
        <f t="shared" si="0"/>
        <v>655.08249811450003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151.14645609248333</v>
      </c>
      <c r="L40">
        <v>0</v>
      </c>
      <c r="M40">
        <v>0</v>
      </c>
      <c r="N40">
        <v>30.000664637606395</v>
      </c>
      <c r="O40">
        <v>50.383290566037743</v>
      </c>
      <c r="P40">
        <v>69.038402077593261</v>
      </c>
      <c r="Q40">
        <v>0</v>
      </c>
      <c r="R40">
        <v>5.3843317796610171</v>
      </c>
      <c r="S40">
        <v>6.7015717366628831</v>
      </c>
      <c r="T40">
        <v>0</v>
      </c>
      <c r="U40">
        <v>275.80416121648136</v>
      </c>
      <c r="V40">
        <v>4.6040089108910891</v>
      </c>
      <c r="W40">
        <v>8.8398962790697659</v>
      </c>
      <c r="X40">
        <v>24.981825087034498</v>
      </c>
      <c r="Y40">
        <v>0</v>
      </c>
      <c r="Z40">
        <v>0</v>
      </c>
      <c r="AA40">
        <v>0</v>
      </c>
      <c r="AB40">
        <v>3.3189071999999999</v>
      </c>
      <c r="AC40">
        <v>0</v>
      </c>
      <c r="AD40">
        <v>2.3146277699999995</v>
      </c>
      <c r="AE40">
        <v>8.4730515999999998</v>
      </c>
      <c r="AF40">
        <v>0</v>
      </c>
      <c r="AG40">
        <v>0</v>
      </c>
      <c r="AH40">
        <v>5.9401746299999996</v>
      </c>
      <c r="AI40">
        <v>0</v>
      </c>
      <c r="AJ40">
        <v>0</v>
      </c>
      <c r="AK40">
        <v>13.34247066</v>
      </c>
      <c r="AL40">
        <v>5.9020000000000001</v>
      </c>
      <c r="AM40">
        <v>0</v>
      </c>
      <c r="AN40">
        <v>0</v>
      </c>
      <c r="AO40">
        <v>0.88640411999999991</v>
      </c>
      <c r="AP40">
        <v>0.78089759999999997</v>
      </c>
      <c r="AQ40">
        <v>0</v>
      </c>
      <c r="AR40">
        <v>2.243328</v>
      </c>
      <c r="AS40">
        <v>4.2368419199999998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24.343071825521346</v>
      </c>
      <c r="BB40">
        <f t="shared" si="0"/>
        <v>649.98024005800005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151.14645609248333</v>
      </c>
      <c r="L41">
        <v>0</v>
      </c>
      <c r="M41">
        <v>0</v>
      </c>
      <c r="N41">
        <v>30.000664637606395</v>
      </c>
      <c r="O41">
        <v>50.383290566037743</v>
      </c>
      <c r="P41">
        <v>69.038402077593261</v>
      </c>
      <c r="Q41">
        <v>0</v>
      </c>
      <c r="R41">
        <v>5.3843317796610171</v>
      </c>
      <c r="S41">
        <v>6.7015717366628831</v>
      </c>
      <c r="T41">
        <v>0</v>
      </c>
      <c r="U41">
        <v>275.80416121648136</v>
      </c>
      <c r="V41">
        <v>4.6040089108910891</v>
      </c>
      <c r="W41">
        <v>8.8398962790697659</v>
      </c>
      <c r="X41">
        <v>24.981825087034498</v>
      </c>
      <c r="Y41">
        <v>0</v>
      </c>
      <c r="Z41">
        <v>0</v>
      </c>
      <c r="AA41">
        <v>0</v>
      </c>
      <c r="AB41">
        <v>3.3189071999999999</v>
      </c>
      <c r="AC41">
        <v>0</v>
      </c>
      <c r="AD41">
        <v>0.33545330000000001</v>
      </c>
      <c r="AE41">
        <v>4.1713484799999998</v>
      </c>
      <c r="AF41">
        <v>0</v>
      </c>
      <c r="AG41">
        <v>0</v>
      </c>
      <c r="AH41">
        <v>0.72147869999999992</v>
      </c>
      <c r="AI41">
        <v>0</v>
      </c>
      <c r="AJ41">
        <v>0</v>
      </c>
      <c r="AK41">
        <v>13.34247066</v>
      </c>
      <c r="AL41">
        <v>16.968250000000005</v>
      </c>
      <c r="AM41">
        <v>0</v>
      </c>
      <c r="AN41">
        <v>0</v>
      </c>
      <c r="AO41">
        <v>0.92374211999999989</v>
      </c>
      <c r="AP41">
        <v>0.78089759999999997</v>
      </c>
      <c r="AQ41">
        <v>0</v>
      </c>
      <c r="AR41">
        <v>2.8041599999999995</v>
      </c>
      <c r="AS41">
        <v>4.2368419199999998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24.349022799000689</v>
      </c>
      <c r="BB41">
        <f t="shared" si="0"/>
        <v>650.13913556452087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151.14645609248333</v>
      </c>
      <c r="L42">
        <v>0</v>
      </c>
      <c r="M42">
        <v>0</v>
      </c>
      <c r="N42">
        <v>30.000664637606395</v>
      </c>
      <c r="O42">
        <v>50.383290566037743</v>
      </c>
      <c r="P42">
        <v>69.038402077593261</v>
      </c>
      <c r="Q42">
        <v>0</v>
      </c>
      <c r="R42">
        <v>5.3843317796610171</v>
      </c>
      <c r="S42">
        <v>6.7015717366628831</v>
      </c>
      <c r="T42">
        <v>0</v>
      </c>
      <c r="U42">
        <v>275.80416121648136</v>
      </c>
      <c r="V42">
        <v>4.6040089108910891</v>
      </c>
      <c r="W42">
        <v>8.8398962790697659</v>
      </c>
      <c r="X42">
        <v>24.981825087034498</v>
      </c>
      <c r="Y42">
        <v>0</v>
      </c>
      <c r="Z42">
        <v>0</v>
      </c>
      <c r="AA42">
        <v>0</v>
      </c>
      <c r="AB42">
        <v>3.3189071999999999</v>
      </c>
      <c r="AC42">
        <v>0</v>
      </c>
      <c r="AD42">
        <v>0</v>
      </c>
      <c r="AE42">
        <v>4.1713484799999998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13.34247066</v>
      </c>
      <c r="AL42">
        <v>16.968250000000005</v>
      </c>
      <c r="AM42">
        <v>0</v>
      </c>
      <c r="AN42">
        <v>0</v>
      </c>
      <c r="AO42">
        <v>0.95659956000000002</v>
      </c>
      <c r="AP42">
        <v>0.78089759999999997</v>
      </c>
      <c r="AQ42">
        <v>0</v>
      </c>
      <c r="AR42">
        <v>2.8041599999999995</v>
      </c>
      <c r="AS42">
        <v>4.2368419199999998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24.312053783500684</v>
      </c>
      <c r="BB42">
        <f t="shared" si="0"/>
        <v>649.15203002002067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142.35923333798175</v>
      </c>
      <c r="L43">
        <v>0</v>
      </c>
      <c r="M43">
        <v>0</v>
      </c>
      <c r="N43">
        <v>30.000664637606395</v>
      </c>
      <c r="O43">
        <v>50.383290566037743</v>
      </c>
      <c r="P43">
        <v>69.038402077593261</v>
      </c>
      <c r="Q43">
        <v>0</v>
      </c>
      <c r="R43">
        <v>5.3843317796610171</v>
      </c>
      <c r="S43">
        <v>6.7015717366628831</v>
      </c>
      <c r="T43">
        <v>0</v>
      </c>
      <c r="U43">
        <v>275.80416121648136</v>
      </c>
      <c r="V43">
        <v>4.6040089108910891</v>
      </c>
      <c r="W43">
        <v>8.8398962790697659</v>
      </c>
      <c r="X43">
        <v>24.981825087034498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13.34247066</v>
      </c>
      <c r="AL43">
        <v>16.968250000000005</v>
      </c>
      <c r="AM43">
        <v>0</v>
      </c>
      <c r="AN43">
        <v>0</v>
      </c>
      <c r="AO43">
        <v>0.98646995999999976</v>
      </c>
      <c r="AP43">
        <v>0.78089759999999997</v>
      </c>
      <c r="AQ43">
        <v>0</v>
      </c>
      <c r="AR43">
        <v>8.8331040000000005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23.888887509752077</v>
      </c>
      <c r="BB43">
        <f t="shared" si="0"/>
        <v>637.85313673926782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142.35923333798175</v>
      </c>
      <c r="L44">
        <v>0</v>
      </c>
      <c r="M44">
        <v>0</v>
      </c>
      <c r="N44">
        <v>30.000664637606395</v>
      </c>
      <c r="O44">
        <v>50.383290566037743</v>
      </c>
      <c r="P44">
        <v>69.038402077593261</v>
      </c>
      <c r="Q44">
        <v>0</v>
      </c>
      <c r="R44">
        <v>5.3843317796610171</v>
      </c>
      <c r="S44">
        <v>6.7015717366628831</v>
      </c>
      <c r="T44">
        <v>0</v>
      </c>
      <c r="U44">
        <v>275.80416121648136</v>
      </c>
      <c r="V44">
        <v>4.6040089108910891</v>
      </c>
      <c r="W44">
        <v>8.8398962790697659</v>
      </c>
      <c r="X44">
        <v>24.981825087034498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13.34247066</v>
      </c>
      <c r="AL44">
        <v>8.8530000000000033</v>
      </c>
      <c r="AM44">
        <v>0</v>
      </c>
      <c r="AN44">
        <v>0</v>
      </c>
      <c r="AO44">
        <v>0.99692460000000005</v>
      </c>
      <c r="AP44">
        <v>0.78089759999999997</v>
      </c>
      <c r="AQ44">
        <v>0</v>
      </c>
      <c r="AR44">
        <v>8.8331040000000005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23.596304301772733</v>
      </c>
      <c r="BB44">
        <f t="shared" si="0"/>
        <v>630.0409245872471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120.79961572682396</v>
      </c>
      <c r="L45">
        <v>0</v>
      </c>
      <c r="M45">
        <v>0</v>
      </c>
      <c r="N45">
        <v>30.000664637606395</v>
      </c>
      <c r="O45">
        <v>50.383290566037743</v>
      </c>
      <c r="P45">
        <v>69.038402077593261</v>
      </c>
      <c r="Q45">
        <v>0</v>
      </c>
      <c r="R45">
        <v>5.3843317796610171</v>
      </c>
      <c r="S45">
        <v>6.7015717366628831</v>
      </c>
      <c r="T45">
        <v>0</v>
      </c>
      <c r="U45">
        <v>275.80416121648136</v>
      </c>
      <c r="V45">
        <v>4.6065732673267323</v>
      </c>
      <c r="W45">
        <v>8.78457823741007</v>
      </c>
      <c r="X45">
        <v>24.981825087034498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13.34247066</v>
      </c>
      <c r="AL45">
        <v>2.9510000000000001</v>
      </c>
      <c r="AM45">
        <v>0</v>
      </c>
      <c r="AN45">
        <v>0</v>
      </c>
      <c r="AO45">
        <v>1.0081259999999999</v>
      </c>
      <c r="AP45">
        <v>0.78089759999999997</v>
      </c>
      <c r="AQ45">
        <v>0</v>
      </c>
      <c r="AR45">
        <v>8.8331040000000005</v>
      </c>
      <c r="AS45">
        <v>4.1001695999999992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22.65277900995282</v>
      </c>
      <c r="BB45">
        <f t="shared" si="0"/>
        <v>604.84800318268503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120.79961572682396</v>
      </c>
      <c r="L46">
        <v>0</v>
      </c>
      <c r="M46">
        <v>0</v>
      </c>
      <c r="N46">
        <v>30.000664637606395</v>
      </c>
      <c r="O46">
        <v>50.383290566037743</v>
      </c>
      <c r="P46">
        <v>69.038402077593261</v>
      </c>
      <c r="Q46">
        <v>0</v>
      </c>
      <c r="R46">
        <v>5.3843317796610171</v>
      </c>
      <c r="S46">
        <v>6.7015717366628831</v>
      </c>
      <c r="T46">
        <v>0</v>
      </c>
      <c r="U46">
        <v>275.80416121648136</v>
      </c>
      <c r="V46">
        <v>4.6065732673267323</v>
      </c>
      <c r="W46">
        <v>8.78457823741007</v>
      </c>
      <c r="X46">
        <v>24.981825087034498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13.34247066</v>
      </c>
      <c r="AL46">
        <v>0.59020000000000006</v>
      </c>
      <c r="AM46">
        <v>0</v>
      </c>
      <c r="AN46">
        <v>0</v>
      </c>
      <c r="AO46">
        <v>1.0312755599999999</v>
      </c>
      <c r="AP46">
        <v>0.78089759999999997</v>
      </c>
      <c r="AQ46">
        <v>0</v>
      </c>
      <c r="AR46">
        <v>2.243328</v>
      </c>
      <c r="AS46">
        <v>4.1001695999999992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22.330498622369344</v>
      </c>
      <c r="BB46">
        <f t="shared" si="0"/>
        <v>596.24285713026859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82.02007574169275</v>
      </c>
      <c r="L47">
        <v>0</v>
      </c>
      <c r="M47">
        <v>0</v>
      </c>
      <c r="N47">
        <v>30.000664637606395</v>
      </c>
      <c r="O47">
        <v>50.383290566037743</v>
      </c>
      <c r="P47">
        <v>69.038402077593261</v>
      </c>
      <c r="Q47">
        <v>0</v>
      </c>
      <c r="R47">
        <v>5.3843317796610171</v>
      </c>
      <c r="S47">
        <v>6.7015717366628831</v>
      </c>
      <c r="T47">
        <v>0</v>
      </c>
      <c r="U47">
        <v>275.80416121648136</v>
      </c>
      <c r="V47">
        <v>4.6065732673267323</v>
      </c>
      <c r="W47">
        <v>8.78457823741007</v>
      </c>
      <c r="X47">
        <v>24.981825087034498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13.34247066</v>
      </c>
      <c r="AL47">
        <v>0.59020000000000006</v>
      </c>
      <c r="AM47">
        <v>0</v>
      </c>
      <c r="AN47">
        <v>0</v>
      </c>
      <c r="AO47">
        <v>1.02530148</v>
      </c>
      <c r="AP47">
        <v>0.61821059999999994</v>
      </c>
      <c r="AQ47">
        <v>0</v>
      </c>
      <c r="AR47">
        <v>2.243328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20.875129833020463</v>
      </c>
      <c r="BB47">
        <f t="shared" si="0"/>
        <v>557.38330165448644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82.02007574169275</v>
      </c>
      <c r="L48">
        <v>0</v>
      </c>
      <c r="M48">
        <v>0</v>
      </c>
      <c r="N48">
        <v>30.000664637606395</v>
      </c>
      <c r="O48">
        <v>50.383290566037743</v>
      </c>
      <c r="P48">
        <v>69.038402077593261</v>
      </c>
      <c r="Q48">
        <v>0</v>
      </c>
      <c r="R48">
        <v>5.3843317796610171</v>
      </c>
      <c r="S48">
        <v>6.7015717366628831</v>
      </c>
      <c r="T48">
        <v>0</v>
      </c>
      <c r="U48">
        <v>275.80416121648136</v>
      </c>
      <c r="V48">
        <v>4.6065732673267323</v>
      </c>
      <c r="W48">
        <v>8.78457823741007</v>
      </c>
      <c r="X48">
        <v>24.981825087034498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13.34247066</v>
      </c>
      <c r="AL48">
        <v>0.59020000000000006</v>
      </c>
      <c r="AM48">
        <v>0</v>
      </c>
      <c r="AN48">
        <v>0</v>
      </c>
      <c r="AO48">
        <v>1.0275417600000001</v>
      </c>
      <c r="AP48">
        <v>0.61821059999999994</v>
      </c>
      <c r="AQ48">
        <v>0</v>
      </c>
      <c r="AR48">
        <v>2.243328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20.87521060502046</v>
      </c>
      <c r="BB48">
        <f t="shared" si="0"/>
        <v>557.38546116248631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82.02007574169275</v>
      </c>
      <c r="L49">
        <v>0</v>
      </c>
      <c r="M49">
        <v>0</v>
      </c>
      <c r="N49">
        <v>30.000664637606395</v>
      </c>
      <c r="O49">
        <v>50.383290566037743</v>
      </c>
      <c r="P49">
        <v>69.038402077593261</v>
      </c>
      <c r="Q49">
        <v>0</v>
      </c>
      <c r="R49">
        <v>5.3843317796610171</v>
      </c>
      <c r="S49">
        <v>6.7015717366628831</v>
      </c>
      <c r="T49">
        <v>0</v>
      </c>
      <c r="U49">
        <v>275.80416121648136</v>
      </c>
      <c r="V49">
        <v>4.6065732673267323</v>
      </c>
      <c r="W49">
        <v>8.6328888888888873</v>
      </c>
      <c r="X49">
        <v>24.981825087034498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13.34247066</v>
      </c>
      <c r="AL49">
        <v>0.59020000000000006</v>
      </c>
      <c r="AM49">
        <v>0</v>
      </c>
      <c r="AN49">
        <v>0</v>
      </c>
      <c r="AO49">
        <v>1.0260482399999999</v>
      </c>
      <c r="AP49">
        <v>0.61821059999999994</v>
      </c>
      <c r="AQ49">
        <v>0</v>
      </c>
      <c r="AR49">
        <v>2.243328</v>
      </c>
      <c r="AS49">
        <v>2.7334463999999996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20.869680695355509</v>
      </c>
      <c r="BB49">
        <f t="shared" si="0"/>
        <v>557.23780820363015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82.02007574169275</v>
      </c>
      <c r="L50">
        <v>0</v>
      </c>
      <c r="M50">
        <v>0</v>
      </c>
      <c r="N50">
        <v>30.000664637606395</v>
      </c>
      <c r="O50">
        <v>50.383290566037743</v>
      </c>
      <c r="P50">
        <v>69.038402077593261</v>
      </c>
      <c r="Q50">
        <v>0</v>
      </c>
      <c r="R50">
        <v>5.3843317796610171</v>
      </c>
      <c r="S50">
        <v>6.7015717366628831</v>
      </c>
      <c r="T50">
        <v>0</v>
      </c>
      <c r="U50">
        <v>275.80416121648136</v>
      </c>
      <c r="V50">
        <v>4.6065732673267323</v>
      </c>
      <c r="W50">
        <v>8.6328888888888873</v>
      </c>
      <c r="X50">
        <v>24.981825087034498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13.34247066</v>
      </c>
      <c r="AL50">
        <v>0.59020000000000006</v>
      </c>
      <c r="AM50">
        <v>0</v>
      </c>
      <c r="AN50">
        <v>0</v>
      </c>
      <c r="AO50">
        <v>1.0305288000000001</v>
      </c>
      <c r="AP50">
        <v>0.61821059999999994</v>
      </c>
      <c r="AQ50">
        <v>0</v>
      </c>
      <c r="AR50">
        <v>2.243328</v>
      </c>
      <c r="AS50">
        <v>2.7334463999999996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20.86984249335551</v>
      </c>
      <c r="BB50">
        <f t="shared" si="0"/>
        <v>557.24212696563018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38.001438568153773</v>
      </c>
      <c r="L51">
        <v>0</v>
      </c>
      <c r="M51">
        <v>0</v>
      </c>
      <c r="N51">
        <v>30.000664637606395</v>
      </c>
      <c r="O51">
        <v>50.383290566037743</v>
      </c>
      <c r="P51">
        <v>71.433019935228486</v>
      </c>
      <c r="Q51">
        <v>0</v>
      </c>
      <c r="R51">
        <v>2.9988745362563236</v>
      </c>
      <c r="S51">
        <v>2.0225847058823532</v>
      </c>
      <c r="T51">
        <v>0</v>
      </c>
      <c r="U51">
        <v>275.80416121648136</v>
      </c>
      <c r="V51">
        <v>4.6065732673267323</v>
      </c>
      <c r="W51">
        <v>8.4785654336338201</v>
      </c>
      <c r="X51">
        <v>24.981825087034498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13.34247066</v>
      </c>
      <c r="AL51">
        <v>0.59020000000000006</v>
      </c>
      <c r="AM51">
        <v>0</v>
      </c>
      <c r="AN51">
        <v>0</v>
      </c>
      <c r="AO51">
        <v>1.0417302000000002</v>
      </c>
      <c r="AP51">
        <v>0.45552359999999997</v>
      </c>
      <c r="AQ51">
        <v>0</v>
      </c>
      <c r="AR51">
        <v>3.925824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19.161887337988595</v>
      </c>
      <c r="BB51">
        <f t="shared" si="0"/>
        <v>511.63830547565288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38.001438568153773</v>
      </c>
      <c r="L52">
        <v>0</v>
      </c>
      <c r="M52">
        <v>0</v>
      </c>
      <c r="N52">
        <v>30.000664637606395</v>
      </c>
      <c r="O52">
        <v>50.383290566037743</v>
      </c>
      <c r="P52">
        <v>71.433019935228486</v>
      </c>
      <c r="Q52">
        <v>0</v>
      </c>
      <c r="R52">
        <v>2.9988745362563236</v>
      </c>
      <c r="S52">
        <v>2.0025408708938119</v>
      </c>
      <c r="T52">
        <v>0</v>
      </c>
      <c r="U52">
        <v>275.80416121648136</v>
      </c>
      <c r="V52">
        <v>4.6065732673267323</v>
      </c>
      <c r="W52">
        <v>8.4785654336338201</v>
      </c>
      <c r="X52">
        <v>24.981825087034498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13.34247066</v>
      </c>
      <c r="AL52">
        <v>0.59020000000000006</v>
      </c>
      <c r="AM52">
        <v>0</v>
      </c>
      <c r="AN52">
        <v>0</v>
      </c>
      <c r="AO52">
        <v>1.0678668</v>
      </c>
      <c r="AP52">
        <v>0.45552359999999997</v>
      </c>
      <c r="AQ52">
        <v>0</v>
      </c>
      <c r="AR52">
        <v>3.925824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19.162107349822058</v>
      </c>
      <c r="BB52">
        <f t="shared" si="0"/>
        <v>511.64417822883098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38.001438568153773</v>
      </c>
      <c r="L53">
        <v>0</v>
      </c>
      <c r="M53">
        <v>0</v>
      </c>
      <c r="N53">
        <v>30.000664637606395</v>
      </c>
      <c r="O53">
        <v>50.383290566037743</v>
      </c>
      <c r="P53">
        <v>71.147257225433549</v>
      </c>
      <c r="Q53">
        <v>0</v>
      </c>
      <c r="R53">
        <v>2.9988745362563236</v>
      </c>
      <c r="S53">
        <v>2.0122889006823352</v>
      </c>
      <c r="T53">
        <v>0</v>
      </c>
      <c r="U53">
        <v>275.80416121648136</v>
      </c>
      <c r="V53">
        <v>0</v>
      </c>
      <c r="W53">
        <v>8.6328888888888873</v>
      </c>
      <c r="X53">
        <v>24.981825087034498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13.34247066</v>
      </c>
      <c r="AL53">
        <v>0.59020000000000006</v>
      </c>
      <c r="AM53">
        <v>0</v>
      </c>
      <c r="AN53">
        <v>0</v>
      </c>
      <c r="AO53">
        <v>0.53990748</v>
      </c>
      <c r="AP53">
        <v>1.5943326</v>
      </c>
      <c r="AQ53">
        <v>0</v>
      </c>
      <c r="AR53">
        <v>3.7856159999999996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19.008406922592073</v>
      </c>
      <c r="BB53">
        <f t="shared" si="0"/>
        <v>507.54025584398283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38.001438568153773</v>
      </c>
      <c r="L54">
        <v>0</v>
      </c>
      <c r="M54">
        <v>0</v>
      </c>
      <c r="N54">
        <v>30.000664637606395</v>
      </c>
      <c r="O54">
        <v>50.383290566037743</v>
      </c>
      <c r="P54">
        <v>71.147257225433549</v>
      </c>
      <c r="Q54">
        <v>0</v>
      </c>
      <c r="R54">
        <v>2.9988745362563236</v>
      </c>
      <c r="S54">
        <v>2.0122889006823352</v>
      </c>
      <c r="T54">
        <v>0</v>
      </c>
      <c r="U54">
        <v>275.80416121648136</v>
      </c>
      <c r="V54">
        <v>0</v>
      </c>
      <c r="W54">
        <v>8.6328888888888873</v>
      </c>
      <c r="X54">
        <v>24.981825087034498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13.34247066</v>
      </c>
      <c r="AL54">
        <v>0.59020000000000006</v>
      </c>
      <c r="AM54">
        <v>0</v>
      </c>
      <c r="AN54">
        <v>0</v>
      </c>
      <c r="AO54">
        <v>0.55409592000000008</v>
      </c>
      <c r="AP54">
        <v>1.5943326</v>
      </c>
      <c r="AQ54">
        <v>0</v>
      </c>
      <c r="AR54">
        <v>3.7856159999999996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19.008918986592072</v>
      </c>
      <c r="BB54">
        <f t="shared" si="0"/>
        <v>507.55393221998287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38.001438568153773</v>
      </c>
      <c r="L55">
        <v>0</v>
      </c>
      <c r="M55">
        <v>0</v>
      </c>
      <c r="N55">
        <v>30.000664637606395</v>
      </c>
      <c r="O55">
        <v>50.383290566037743</v>
      </c>
      <c r="P55">
        <v>71.147257225433549</v>
      </c>
      <c r="Q55">
        <v>0</v>
      </c>
      <c r="R55">
        <v>2.9988745362563236</v>
      </c>
      <c r="S55">
        <v>2.0126225772727278</v>
      </c>
      <c r="T55">
        <v>0</v>
      </c>
      <c r="U55">
        <v>275.80416121648136</v>
      </c>
      <c r="V55">
        <v>0</v>
      </c>
      <c r="W55">
        <v>8.6328888888888873</v>
      </c>
      <c r="X55">
        <v>24.981825087034498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13.34247066</v>
      </c>
      <c r="AL55">
        <v>0.59020000000000006</v>
      </c>
      <c r="AM55">
        <v>0</v>
      </c>
      <c r="AN55">
        <v>0</v>
      </c>
      <c r="AO55">
        <v>0.56828436000000004</v>
      </c>
      <c r="AP55">
        <v>1.5943326</v>
      </c>
      <c r="AQ55">
        <v>0</v>
      </c>
      <c r="AR55">
        <v>5.6083199999999991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19.075243005697864</v>
      </c>
      <c r="BB55">
        <f t="shared" si="0"/>
        <v>509.32483431746743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38.001438568153773</v>
      </c>
      <c r="L56">
        <v>0</v>
      </c>
      <c r="M56">
        <v>0</v>
      </c>
      <c r="N56">
        <v>30.000664637606395</v>
      </c>
      <c r="O56">
        <v>50.383290566037743</v>
      </c>
      <c r="P56">
        <v>71.147257225433549</v>
      </c>
      <c r="Q56">
        <v>0</v>
      </c>
      <c r="R56">
        <v>2.9988745362563236</v>
      </c>
      <c r="S56">
        <v>2.0126225772727278</v>
      </c>
      <c r="T56">
        <v>0</v>
      </c>
      <c r="U56">
        <v>275.80416121648136</v>
      </c>
      <c r="V56">
        <v>0</v>
      </c>
      <c r="W56">
        <v>8.6328888888888873</v>
      </c>
      <c r="X56">
        <v>24.981825087034498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13.34247066</v>
      </c>
      <c r="AL56">
        <v>0.59020000000000006</v>
      </c>
      <c r="AM56">
        <v>0</v>
      </c>
      <c r="AN56">
        <v>0</v>
      </c>
      <c r="AO56">
        <v>0.5712714000000001</v>
      </c>
      <c r="AP56">
        <v>1.5943326</v>
      </c>
      <c r="AQ56">
        <v>0</v>
      </c>
      <c r="AR56">
        <v>5.6083199999999991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19.075350955697864</v>
      </c>
      <c r="BB56">
        <f t="shared" si="0"/>
        <v>509.32771340746746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38.001438568153773</v>
      </c>
      <c r="L57">
        <v>0</v>
      </c>
      <c r="M57">
        <v>0</v>
      </c>
      <c r="N57">
        <v>30.000664637606395</v>
      </c>
      <c r="O57">
        <v>50.383290566037743</v>
      </c>
      <c r="P57">
        <v>71.147257225433549</v>
      </c>
      <c r="Q57">
        <v>0</v>
      </c>
      <c r="R57">
        <v>2.9988745362563236</v>
      </c>
      <c r="S57">
        <v>2.0126225772727278</v>
      </c>
      <c r="T57">
        <v>0</v>
      </c>
      <c r="U57">
        <v>275.80416121648136</v>
      </c>
      <c r="V57">
        <v>0</v>
      </c>
      <c r="W57">
        <v>8.6328888888888873</v>
      </c>
      <c r="X57">
        <v>24.981825087034498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13.34247066</v>
      </c>
      <c r="AL57">
        <v>0.59020000000000006</v>
      </c>
      <c r="AM57">
        <v>0</v>
      </c>
      <c r="AN57">
        <v>0</v>
      </c>
      <c r="AO57">
        <v>0.57724547999999998</v>
      </c>
      <c r="AP57">
        <v>0.78089759999999997</v>
      </c>
      <c r="AQ57">
        <v>0</v>
      </c>
      <c r="AR57">
        <v>5.6083199999999991</v>
      </c>
      <c r="AS57">
        <v>3.4168080000000005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19.070870903697866</v>
      </c>
      <c r="BB57">
        <f t="shared" si="0"/>
        <v>509.20809413946728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38.001438568153773</v>
      </c>
      <c r="L58">
        <v>0</v>
      </c>
      <c r="M58">
        <v>0</v>
      </c>
      <c r="N58">
        <v>30.000664637606395</v>
      </c>
      <c r="O58">
        <v>50.383290566037743</v>
      </c>
      <c r="P58">
        <v>71.147257225433549</v>
      </c>
      <c r="Q58">
        <v>0</v>
      </c>
      <c r="R58">
        <v>2.9988745362563236</v>
      </c>
      <c r="S58">
        <v>2.0126225772727278</v>
      </c>
      <c r="T58">
        <v>0</v>
      </c>
      <c r="U58">
        <v>275.80416121648136</v>
      </c>
      <c r="V58">
        <v>0</v>
      </c>
      <c r="W58">
        <v>8.6328888888888873</v>
      </c>
      <c r="X58">
        <v>24.981825087034498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13.34247066</v>
      </c>
      <c r="AL58">
        <v>0.59020000000000006</v>
      </c>
      <c r="AM58">
        <v>0</v>
      </c>
      <c r="AN58">
        <v>0</v>
      </c>
      <c r="AO58">
        <v>0.58247280000000001</v>
      </c>
      <c r="AP58">
        <v>0.78089759999999997</v>
      </c>
      <c r="AQ58">
        <v>0</v>
      </c>
      <c r="AR58">
        <v>2.243328</v>
      </c>
      <c r="AS58">
        <v>3.4168080000000005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18.949583363697869</v>
      </c>
      <c r="BB58">
        <f t="shared" si="0"/>
        <v>505.96961699946729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38.001438568153773</v>
      </c>
      <c r="L59">
        <v>0</v>
      </c>
      <c r="M59">
        <v>0</v>
      </c>
      <c r="N59">
        <v>30.000664637606395</v>
      </c>
      <c r="O59">
        <v>50.383290566037743</v>
      </c>
      <c r="P59">
        <v>71.147257225433549</v>
      </c>
      <c r="Q59">
        <v>0</v>
      </c>
      <c r="R59">
        <v>2.9988745362563236</v>
      </c>
      <c r="S59">
        <v>2.0126225772727278</v>
      </c>
      <c r="T59">
        <v>0</v>
      </c>
      <c r="U59">
        <v>275.80416121648136</v>
      </c>
      <c r="V59">
        <v>0</v>
      </c>
      <c r="W59">
        <v>8.6328888888888873</v>
      </c>
      <c r="X59">
        <v>24.981825087034498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13.34247066</v>
      </c>
      <c r="AL59">
        <v>0.59020000000000006</v>
      </c>
      <c r="AM59">
        <v>0</v>
      </c>
      <c r="AN59">
        <v>0</v>
      </c>
      <c r="AO59">
        <v>0.58994039999999992</v>
      </c>
      <c r="AP59">
        <v>0.78089759999999997</v>
      </c>
      <c r="AQ59">
        <v>0</v>
      </c>
      <c r="AR59">
        <v>2.243328</v>
      </c>
      <c r="AS59">
        <v>3.4168080000000005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18.94985285769787</v>
      </c>
      <c r="BB59">
        <f t="shared" si="0"/>
        <v>505.97681510546732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38.001438568153773</v>
      </c>
      <c r="L60">
        <v>0</v>
      </c>
      <c r="M60">
        <v>0</v>
      </c>
      <c r="N60">
        <v>30.000664637606395</v>
      </c>
      <c r="O60">
        <v>50.383290566037743</v>
      </c>
      <c r="P60">
        <v>71.147257225433549</v>
      </c>
      <c r="Q60">
        <v>0</v>
      </c>
      <c r="R60">
        <v>2.9988745362563236</v>
      </c>
      <c r="S60">
        <v>2.0126225772727278</v>
      </c>
      <c r="T60">
        <v>0</v>
      </c>
      <c r="U60">
        <v>275.80416121648136</v>
      </c>
      <c r="V60">
        <v>0</v>
      </c>
      <c r="W60">
        <v>8.6328888888888873</v>
      </c>
      <c r="X60">
        <v>24.981825087034498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13.34247066</v>
      </c>
      <c r="AL60">
        <v>0.59020000000000006</v>
      </c>
      <c r="AM60">
        <v>0</v>
      </c>
      <c r="AN60">
        <v>0</v>
      </c>
      <c r="AO60">
        <v>0.58247280000000001</v>
      </c>
      <c r="AP60">
        <v>0.78089759999999997</v>
      </c>
      <c r="AQ60">
        <v>0</v>
      </c>
      <c r="AR60">
        <v>2.243328</v>
      </c>
      <c r="AS60">
        <v>3.4168080000000005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18.949583363697869</v>
      </c>
      <c r="BB60">
        <f t="shared" si="0"/>
        <v>505.96961699946729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38.001438568153773</v>
      </c>
      <c r="L61">
        <v>0</v>
      </c>
      <c r="M61">
        <v>0</v>
      </c>
      <c r="N61">
        <v>30.000664637606395</v>
      </c>
      <c r="O61">
        <v>50.383290566037743</v>
      </c>
      <c r="P61">
        <v>71.433019935228486</v>
      </c>
      <c r="Q61">
        <v>0</v>
      </c>
      <c r="R61">
        <v>2.9988745362563236</v>
      </c>
      <c r="S61">
        <v>2.0122889006823352</v>
      </c>
      <c r="T61">
        <v>0</v>
      </c>
      <c r="U61">
        <v>275.80416121648136</v>
      </c>
      <c r="V61">
        <v>4.6065732673267323</v>
      </c>
      <c r="W61">
        <v>8.6328888888888873</v>
      </c>
      <c r="X61">
        <v>24.981825087034498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13.34247066</v>
      </c>
      <c r="AL61">
        <v>0.59020000000000006</v>
      </c>
      <c r="AM61">
        <v>0</v>
      </c>
      <c r="AN61">
        <v>0</v>
      </c>
      <c r="AO61">
        <v>0.59367419999999993</v>
      </c>
      <c r="AP61">
        <v>0.78089759999999997</v>
      </c>
      <c r="AQ61">
        <v>0</v>
      </c>
      <c r="AR61">
        <v>1.6824959999999998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19.081673769142412</v>
      </c>
      <c r="BB61">
        <f t="shared" si="0"/>
        <v>509.49653669455415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38.001438568153773</v>
      </c>
      <c r="L62">
        <v>0</v>
      </c>
      <c r="M62">
        <v>0</v>
      </c>
      <c r="N62">
        <v>30.000664637606395</v>
      </c>
      <c r="O62">
        <v>50.383290566037743</v>
      </c>
      <c r="P62">
        <v>71.433019935228486</v>
      </c>
      <c r="Q62">
        <v>0</v>
      </c>
      <c r="R62">
        <v>2.9988745362563236</v>
      </c>
      <c r="S62">
        <v>2.0025408708938119</v>
      </c>
      <c r="T62">
        <v>0</v>
      </c>
      <c r="U62">
        <v>275.80416121648136</v>
      </c>
      <c r="V62">
        <v>4.6065732673267323</v>
      </c>
      <c r="W62">
        <v>8.6328888888888873</v>
      </c>
      <c r="X62">
        <v>24.981825087034498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13.34247066</v>
      </c>
      <c r="AL62">
        <v>0.59020000000000006</v>
      </c>
      <c r="AM62">
        <v>0</v>
      </c>
      <c r="AN62">
        <v>0</v>
      </c>
      <c r="AO62">
        <v>0.57948575999999996</v>
      </c>
      <c r="AP62">
        <v>0.78089759999999997</v>
      </c>
      <c r="AQ62">
        <v>0</v>
      </c>
      <c r="AR62">
        <v>1.6824959999999998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19.080809486744769</v>
      </c>
      <c r="BB62">
        <f t="shared" si="0"/>
        <v>509.47346450716327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38.479023830146829</v>
      </c>
      <c r="L63">
        <v>0</v>
      </c>
      <c r="M63">
        <v>0</v>
      </c>
      <c r="N63">
        <v>30.000664637606395</v>
      </c>
      <c r="O63">
        <v>50.383290566037743</v>
      </c>
      <c r="P63">
        <v>71.433019935228486</v>
      </c>
      <c r="Q63">
        <v>0</v>
      </c>
      <c r="R63">
        <v>5.3843317796610171</v>
      </c>
      <c r="S63">
        <v>6.7015717366628831</v>
      </c>
      <c r="T63">
        <v>0</v>
      </c>
      <c r="U63">
        <v>275.80416121648136</v>
      </c>
      <c r="V63">
        <v>4.6065732673267323</v>
      </c>
      <c r="W63">
        <v>8.6328888888888873</v>
      </c>
      <c r="X63">
        <v>24.981825087034498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13.34247066</v>
      </c>
      <c r="AL63">
        <v>0.59020000000000006</v>
      </c>
      <c r="AM63">
        <v>0</v>
      </c>
      <c r="AN63">
        <v>0</v>
      </c>
      <c r="AO63">
        <v>0.56455056000000003</v>
      </c>
      <c r="AP63">
        <v>0.78089759999999997</v>
      </c>
      <c r="AQ63">
        <v>0</v>
      </c>
      <c r="AR63">
        <v>3.6454080000000002</v>
      </c>
      <c r="AS63">
        <v>2.7334463999999996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19.424122227192559</v>
      </c>
      <c r="BB63">
        <f t="shared" si="0"/>
        <v>518.64020193788224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38.479023830146829</v>
      </c>
      <c r="L64">
        <v>0</v>
      </c>
      <c r="M64">
        <v>0</v>
      </c>
      <c r="N64">
        <v>30.000664637606395</v>
      </c>
      <c r="O64">
        <v>50.383290566037743</v>
      </c>
      <c r="P64">
        <v>71.433019935228486</v>
      </c>
      <c r="Q64">
        <v>0</v>
      </c>
      <c r="R64">
        <v>5.3843317796610171</v>
      </c>
      <c r="S64">
        <v>6.7015717366628831</v>
      </c>
      <c r="T64">
        <v>0</v>
      </c>
      <c r="U64">
        <v>275.80416121648136</v>
      </c>
      <c r="V64">
        <v>4.6065732673267323</v>
      </c>
      <c r="W64">
        <v>8.6328888888888873</v>
      </c>
      <c r="X64">
        <v>24.981825087034498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13.34247066</v>
      </c>
      <c r="AL64">
        <v>0.59020000000000006</v>
      </c>
      <c r="AM64">
        <v>0</v>
      </c>
      <c r="AN64">
        <v>0</v>
      </c>
      <c r="AO64">
        <v>0.51302411999999997</v>
      </c>
      <c r="AP64">
        <v>0.78089759999999997</v>
      </c>
      <c r="AQ64">
        <v>0</v>
      </c>
      <c r="AR64">
        <v>3.6454080000000002</v>
      </c>
      <c r="AS64">
        <v>2.7334463999999996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19.422262185192558</v>
      </c>
      <c r="BB64">
        <f t="shared" si="0"/>
        <v>518.59053553988213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38.479023830146829</v>
      </c>
      <c r="L65">
        <v>0</v>
      </c>
      <c r="M65">
        <v>0</v>
      </c>
      <c r="N65">
        <v>30.000664637606395</v>
      </c>
      <c r="O65">
        <v>50.383290566037743</v>
      </c>
      <c r="P65">
        <v>71.433019935228486</v>
      </c>
      <c r="Q65">
        <v>0</v>
      </c>
      <c r="R65">
        <v>5.3843317796610171</v>
      </c>
      <c r="S65">
        <v>6.7015717366628831</v>
      </c>
      <c r="T65">
        <v>0</v>
      </c>
      <c r="U65">
        <v>275.80416121648136</v>
      </c>
      <c r="V65">
        <v>4.6047438010291595</v>
      </c>
      <c r="W65">
        <v>8.6328888888888873</v>
      </c>
      <c r="X65">
        <v>24.981825087034498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13.34247066</v>
      </c>
      <c r="AL65">
        <v>0.59020000000000006</v>
      </c>
      <c r="AM65">
        <v>0</v>
      </c>
      <c r="AN65">
        <v>0</v>
      </c>
      <c r="AO65">
        <v>1.5308580000000001</v>
      </c>
      <c r="AP65">
        <v>0.78089759999999997</v>
      </c>
      <c r="AQ65">
        <v>0</v>
      </c>
      <c r="AR65">
        <v>3.6454080000000002</v>
      </c>
      <c r="AS65">
        <v>2.7334463999999996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19.458939826301229</v>
      </c>
      <c r="BB65">
        <f t="shared" si="0"/>
        <v>519.56986231247595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38.479023830146829</v>
      </c>
      <c r="L66">
        <v>0</v>
      </c>
      <c r="M66">
        <v>0</v>
      </c>
      <c r="N66">
        <v>30.000664637606395</v>
      </c>
      <c r="O66">
        <v>50.383290566037743</v>
      </c>
      <c r="P66">
        <v>71.433019935228486</v>
      </c>
      <c r="Q66">
        <v>0</v>
      </c>
      <c r="R66">
        <v>5.380968639921722</v>
      </c>
      <c r="S66">
        <v>6.7000589854502559</v>
      </c>
      <c r="T66">
        <v>0</v>
      </c>
      <c r="U66">
        <v>275.80416121648136</v>
      </c>
      <c r="V66">
        <v>4.6047438010291595</v>
      </c>
      <c r="W66">
        <v>8.6328888888888873</v>
      </c>
      <c r="X66">
        <v>24.981825087034498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13.34247066</v>
      </c>
      <c r="AL66">
        <v>0.59020000000000006</v>
      </c>
      <c r="AM66">
        <v>0</v>
      </c>
      <c r="AN66">
        <v>0</v>
      </c>
      <c r="AO66">
        <v>1.4800783200000001</v>
      </c>
      <c r="AP66">
        <v>0.78089759999999997</v>
      </c>
      <c r="AQ66">
        <v>0</v>
      </c>
      <c r="AR66">
        <v>3.6454080000000002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19.456931050854795</v>
      </c>
      <c r="BB66">
        <f t="shared" si="0"/>
        <v>519.51621551697042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80.185591739921676</v>
      </c>
      <c r="L67">
        <v>0</v>
      </c>
      <c r="M67">
        <v>0</v>
      </c>
      <c r="N67">
        <v>30.000664637606395</v>
      </c>
      <c r="O67">
        <v>50.383290566037743</v>
      </c>
      <c r="P67">
        <v>71.433019935228486</v>
      </c>
      <c r="Q67">
        <v>0</v>
      </c>
      <c r="R67">
        <v>5.380968639921722</v>
      </c>
      <c r="S67">
        <v>6.7000589854502559</v>
      </c>
      <c r="T67">
        <v>0</v>
      </c>
      <c r="U67">
        <v>275.80416121648136</v>
      </c>
      <c r="V67">
        <v>4.6047438010291595</v>
      </c>
      <c r="W67">
        <v>8.6328888888888873</v>
      </c>
      <c r="X67">
        <v>24.981825087034498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13.34247066</v>
      </c>
      <c r="AL67">
        <v>0.59020000000000006</v>
      </c>
      <c r="AM67">
        <v>0</v>
      </c>
      <c r="AN67">
        <v>0</v>
      </c>
      <c r="AO67">
        <v>1.4300454</v>
      </c>
      <c r="AP67">
        <v>0.78089759999999997</v>
      </c>
      <c r="AQ67">
        <v>0</v>
      </c>
      <c r="AR67">
        <v>2.243328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20.91011688980182</v>
      </c>
      <c r="BB67">
        <f t="shared" si="0"/>
        <v>558.31748466779857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80.185591739921676</v>
      </c>
      <c r="L68">
        <v>0</v>
      </c>
      <c r="M68">
        <v>0</v>
      </c>
      <c r="N68">
        <v>30.000664637606395</v>
      </c>
      <c r="O68">
        <v>50.383290566037743</v>
      </c>
      <c r="P68">
        <v>71.433019935228486</v>
      </c>
      <c r="Q68">
        <v>0</v>
      </c>
      <c r="R68">
        <v>5.380968639921722</v>
      </c>
      <c r="S68">
        <v>6.7000589854502559</v>
      </c>
      <c r="T68">
        <v>0</v>
      </c>
      <c r="U68">
        <v>275.80416121648136</v>
      </c>
      <c r="V68">
        <v>4.6047438010291595</v>
      </c>
      <c r="W68">
        <v>8.6328888888888873</v>
      </c>
      <c r="X68">
        <v>24.981825087034498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1.3035463999999999</v>
      </c>
      <c r="AF68">
        <v>0</v>
      </c>
      <c r="AG68">
        <v>0</v>
      </c>
      <c r="AH68">
        <v>0.72147869999999992</v>
      </c>
      <c r="AI68">
        <v>0</v>
      </c>
      <c r="AJ68">
        <v>0</v>
      </c>
      <c r="AK68">
        <v>13.34247066</v>
      </c>
      <c r="AL68">
        <v>0.59020000000000006</v>
      </c>
      <c r="AM68">
        <v>0</v>
      </c>
      <c r="AN68">
        <v>0</v>
      </c>
      <c r="AO68">
        <v>1.4001749999999997</v>
      </c>
      <c r="AP68">
        <v>0.78089759999999997</v>
      </c>
      <c r="AQ68">
        <v>0</v>
      </c>
      <c r="AR68">
        <v>2.243328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20.982141737401822</v>
      </c>
      <c r="BB68">
        <f t="shared" ref="BB68:BB99" si="1">SUM(B68:AZ68)-BA68</f>
        <v>560.24061452019851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80.185591739921676</v>
      </c>
      <c r="L69">
        <v>0</v>
      </c>
      <c r="M69">
        <v>0</v>
      </c>
      <c r="N69">
        <v>30.000664637606395</v>
      </c>
      <c r="O69">
        <v>50.383290566037743</v>
      </c>
      <c r="P69">
        <v>71.433019935228486</v>
      </c>
      <c r="Q69">
        <v>0</v>
      </c>
      <c r="R69">
        <v>5.380968639921722</v>
      </c>
      <c r="S69">
        <v>6.7000589854502559</v>
      </c>
      <c r="T69">
        <v>0</v>
      </c>
      <c r="U69">
        <v>275.80416121648136</v>
      </c>
      <c r="V69">
        <v>3.9494350779999996</v>
      </c>
      <c r="W69">
        <v>8.6328888888888873</v>
      </c>
      <c r="X69">
        <v>24.981825087034498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5.2141856000000004</v>
      </c>
      <c r="AF69">
        <v>0</v>
      </c>
      <c r="AG69">
        <v>0</v>
      </c>
      <c r="AH69">
        <v>5.9401746299999996</v>
      </c>
      <c r="AI69">
        <v>0</v>
      </c>
      <c r="AJ69">
        <v>0</v>
      </c>
      <c r="AK69">
        <v>13.34247066</v>
      </c>
      <c r="AL69">
        <v>0.64922000000000024</v>
      </c>
      <c r="AM69">
        <v>0</v>
      </c>
      <c r="AN69">
        <v>0</v>
      </c>
      <c r="AO69">
        <v>1.3142976</v>
      </c>
      <c r="AP69">
        <v>0.78089759999999997</v>
      </c>
      <c r="AQ69">
        <v>0</v>
      </c>
      <c r="AR69">
        <v>2.243328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21.287084885576693</v>
      </c>
      <c r="BB69">
        <f t="shared" si="1"/>
        <v>568.38284037899439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80.185591739921676</v>
      </c>
      <c r="L70">
        <v>0</v>
      </c>
      <c r="M70">
        <v>0</v>
      </c>
      <c r="N70">
        <v>30.000664637606395</v>
      </c>
      <c r="O70">
        <v>50.383290566037743</v>
      </c>
      <c r="P70">
        <v>71.433019935228486</v>
      </c>
      <c r="Q70">
        <v>0</v>
      </c>
      <c r="R70">
        <v>5.380968639921722</v>
      </c>
      <c r="S70">
        <v>6.7000589854502559</v>
      </c>
      <c r="T70">
        <v>0</v>
      </c>
      <c r="U70">
        <v>275.80416121648136</v>
      </c>
      <c r="V70">
        <v>3.9494350779999996</v>
      </c>
      <c r="W70">
        <v>8.6328888888888873</v>
      </c>
      <c r="X70">
        <v>24.981825087034498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0.33545330000000001</v>
      </c>
      <c r="AE70">
        <v>8.3426969599999996</v>
      </c>
      <c r="AF70">
        <v>0</v>
      </c>
      <c r="AG70">
        <v>0</v>
      </c>
      <c r="AH70">
        <v>11.880349259999999</v>
      </c>
      <c r="AI70">
        <v>0</v>
      </c>
      <c r="AJ70">
        <v>0</v>
      </c>
      <c r="AK70">
        <v>13.34247066</v>
      </c>
      <c r="AL70">
        <v>0.64922000000000024</v>
      </c>
      <c r="AM70">
        <v>0</v>
      </c>
      <c r="AN70">
        <v>0</v>
      </c>
      <c r="AO70">
        <v>1.2045238799999998</v>
      </c>
      <c r="AP70">
        <v>0.78089759999999997</v>
      </c>
      <c r="AQ70">
        <v>0</v>
      </c>
      <c r="AR70">
        <v>2.243328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21.622611338976693</v>
      </c>
      <c r="BB70">
        <f t="shared" si="1"/>
        <v>577.34167949559458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80.185591739921676</v>
      </c>
      <c r="L71">
        <v>0</v>
      </c>
      <c r="M71">
        <v>0</v>
      </c>
      <c r="N71">
        <v>30.000664637606395</v>
      </c>
      <c r="O71">
        <v>50.383290566037743</v>
      </c>
      <c r="P71">
        <v>71.433019935228486</v>
      </c>
      <c r="Q71">
        <v>0</v>
      </c>
      <c r="R71">
        <v>5.380968639921722</v>
      </c>
      <c r="S71">
        <v>6.7000589854502559</v>
      </c>
      <c r="T71">
        <v>0</v>
      </c>
      <c r="U71">
        <v>275.80416121648136</v>
      </c>
      <c r="V71">
        <v>4.4576193683589134</v>
      </c>
      <c r="W71">
        <v>8.6328888888888873</v>
      </c>
      <c r="X71">
        <v>24.981825087034498</v>
      </c>
      <c r="Y71">
        <v>0</v>
      </c>
      <c r="Z71">
        <v>0</v>
      </c>
      <c r="AA71">
        <v>0</v>
      </c>
      <c r="AB71">
        <v>0</v>
      </c>
      <c r="AC71">
        <v>2.4576389039999995</v>
      </c>
      <c r="AD71">
        <v>2.3146277699999995</v>
      </c>
      <c r="AE71">
        <v>8.3426969599999996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13.34247066</v>
      </c>
      <c r="AL71">
        <v>0.64922000000000024</v>
      </c>
      <c r="AM71">
        <v>0</v>
      </c>
      <c r="AN71">
        <v>0</v>
      </c>
      <c r="AO71">
        <v>1.1171529600000001</v>
      </c>
      <c r="AP71">
        <v>0.78089759999999997</v>
      </c>
      <c r="AQ71">
        <v>0</v>
      </c>
      <c r="AR71">
        <v>2.243328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22.012412125383079</v>
      </c>
      <c r="BB71">
        <f t="shared" si="1"/>
        <v>587.74968008354699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80.185591739921676</v>
      </c>
      <c r="L72">
        <v>0</v>
      </c>
      <c r="M72">
        <v>0</v>
      </c>
      <c r="N72">
        <v>30.000664637606395</v>
      </c>
      <c r="O72">
        <v>50.383290566037743</v>
      </c>
      <c r="P72">
        <v>71.433019935228486</v>
      </c>
      <c r="Q72">
        <v>0</v>
      </c>
      <c r="R72">
        <v>5.380968639921722</v>
      </c>
      <c r="S72">
        <v>6.7000589854502559</v>
      </c>
      <c r="T72">
        <v>0</v>
      </c>
      <c r="U72">
        <v>275.80416121648136</v>
      </c>
      <c r="V72">
        <v>4.4576193683589134</v>
      </c>
      <c r="W72">
        <v>8.6328888888888873</v>
      </c>
      <c r="X72">
        <v>24.981825087034498</v>
      </c>
      <c r="Y72">
        <v>0</v>
      </c>
      <c r="Z72">
        <v>0.27939999999999998</v>
      </c>
      <c r="AA72">
        <v>0.96316799999999991</v>
      </c>
      <c r="AB72">
        <v>1.015992</v>
      </c>
      <c r="AC72">
        <v>4.915277807999999</v>
      </c>
      <c r="AD72">
        <v>4.6292555399999999</v>
      </c>
      <c r="AE72">
        <v>8.3426969599999996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13.34247066</v>
      </c>
      <c r="AL72">
        <v>0.64922000000000024</v>
      </c>
      <c r="AM72">
        <v>0</v>
      </c>
      <c r="AN72">
        <v>0</v>
      </c>
      <c r="AO72">
        <v>1.0506913200000003</v>
      </c>
      <c r="AP72">
        <v>0.78089759999999997</v>
      </c>
      <c r="AQ72">
        <v>0</v>
      </c>
      <c r="AR72">
        <v>2.243328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22.478266116183072</v>
      </c>
      <c r="BB72">
        <f t="shared" si="1"/>
        <v>600.1883657567472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80.185591739921676</v>
      </c>
      <c r="L73">
        <v>0</v>
      </c>
      <c r="M73">
        <v>0</v>
      </c>
      <c r="N73">
        <v>30.000664637606395</v>
      </c>
      <c r="O73">
        <v>50.383290566037743</v>
      </c>
      <c r="P73">
        <v>71.433019935228486</v>
      </c>
      <c r="Q73">
        <v>0</v>
      </c>
      <c r="R73">
        <v>5.380968639921722</v>
      </c>
      <c r="S73">
        <v>6.7000589854502559</v>
      </c>
      <c r="T73">
        <v>0</v>
      </c>
      <c r="U73">
        <v>275.80416121648136</v>
      </c>
      <c r="V73">
        <v>3.9494350779999996</v>
      </c>
      <c r="W73">
        <v>8.6328888888888873</v>
      </c>
      <c r="X73">
        <v>24.981825087034498</v>
      </c>
      <c r="Y73">
        <v>0</v>
      </c>
      <c r="Z73">
        <v>1.6646652</v>
      </c>
      <c r="AA73">
        <v>4.4145199999999996</v>
      </c>
      <c r="AB73">
        <v>3.3460003199999999</v>
      </c>
      <c r="AC73">
        <v>7.3803545019000003</v>
      </c>
      <c r="AD73">
        <v>6.9438833099999986</v>
      </c>
      <c r="AE73">
        <v>9.7765979999999981</v>
      </c>
      <c r="AF73">
        <v>0</v>
      </c>
      <c r="AG73">
        <v>0</v>
      </c>
      <c r="AH73">
        <v>29.700873150000003</v>
      </c>
      <c r="AI73">
        <v>0.96982290000000004</v>
      </c>
      <c r="AJ73">
        <v>0</v>
      </c>
      <c r="AK73">
        <v>13.34247066</v>
      </c>
      <c r="AL73">
        <v>3.2461000000000002</v>
      </c>
      <c r="AM73">
        <v>0</v>
      </c>
      <c r="AN73">
        <v>0</v>
      </c>
      <c r="AO73">
        <v>1.0185806399999999</v>
      </c>
      <c r="AP73">
        <v>0.78089759999999997</v>
      </c>
      <c r="AQ73">
        <v>0</v>
      </c>
      <c r="AR73">
        <v>2.243328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23.284985818843303</v>
      </c>
      <c r="BB73">
        <f t="shared" si="1"/>
        <v>621.72845963762791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80.185591739921676</v>
      </c>
      <c r="L74">
        <v>0</v>
      </c>
      <c r="M74">
        <v>0</v>
      </c>
      <c r="N74">
        <v>30.000664637606395</v>
      </c>
      <c r="O74">
        <v>50.383290566037743</v>
      </c>
      <c r="P74">
        <v>71.433019935228486</v>
      </c>
      <c r="Q74">
        <v>0</v>
      </c>
      <c r="R74">
        <v>5.380968639921722</v>
      </c>
      <c r="S74">
        <v>6.7000589854502559</v>
      </c>
      <c r="T74">
        <v>0</v>
      </c>
      <c r="U74">
        <v>275.80416121648136</v>
      </c>
      <c r="V74">
        <v>3.9494350779999996</v>
      </c>
      <c r="W74">
        <v>8.6328888888888873</v>
      </c>
      <c r="X74">
        <v>24.981825087034498</v>
      </c>
      <c r="Y74">
        <v>0</v>
      </c>
      <c r="Z74">
        <v>3.3293303999999999</v>
      </c>
      <c r="AA74">
        <v>7.1370748799999992</v>
      </c>
      <c r="AB74">
        <v>6.6920006399999998</v>
      </c>
      <c r="AC74">
        <v>7.3803545019000003</v>
      </c>
      <c r="AD74">
        <v>9.2585110799999999</v>
      </c>
      <c r="AE74">
        <v>12.5570624712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13.34247066</v>
      </c>
      <c r="AL74">
        <v>9.7383000000000006</v>
      </c>
      <c r="AM74">
        <v>0</v>
      </c>
      <c r="AN74">
        <v>0</v>
      </c>
      <c r="AO74">
        <v>1.0469575199999999</v>
      </c>
      <c r="AP74">
        <v>0.78089759999999997</v>
      </c>
      <c r="AQ74">
        <v>0</v>
      </c>
      <c r="AR74">
        <v>2.243328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24.314623077218521</v>
      </c>
      <c r="BB74">
        <f t="shared" si="1"/>
        <v>649.22062953045247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80.185591739921676</v>
      </c>
      <c r="L75">
        <v>0</v>
      </c>
      <c r="M75">
        <v>0</v>
      </c>
      <c r="N75">
        <v>30.000664637606395</v>
      </c>
      <c r="O75">
        <v>50.383290566037743</v>
      </c>
      <c r="P75">
        <v>69.799530936947562</v>
      </c>
      <c r="Q75">
        <v>0</v>
      </c>
      <c r="R75">
        <v>5.380968639921722</v>
      </c>
      <c r="S75">
        <v>6.7000589854502559</v>
      </c>
      <c r="T75">
        <v>0</v>
      </c>
      <c r="U75">
        <v>275.80416121648136</v>
      </c>
      <c r="V75">
        <v>3.9494350779999996</v>
      </c>
      <c r="W75">
        <v>8.6328888888888873</v>
      </c>
      <c r="X75">
        <v>24.981825087034498</v>
      </c>
      <c r="Y75">
        <v>0</v>
      </c>
      <c r="Z75">
        <v>3.3293303999999999</v>
      </c>
      <c r="AA75">
        <v>7.1370748799999992</v>
      </c>
      <c r="AB75">
        <v>6.6920006399999998</v>
      </c>
      <c r="AC75">
        <v>7.3803545019000003</v>
      </c>
      <c r="AD75">
        <v>9.2585110799999999</v>
      </c>
      <c r="AE75">
        <v>12.5570624712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13.34247066</v>
      </c>
      <c r="AL75">
        <v>16.968250000000005</v>
      </c>
      <c r="AM75">
        <v>0</v>
      </c>
      <c r="AN75">
        <v>0</v>
      </c>
      <c r="AO75">
        <v>1.0753344</v>
      </c>
      <c r="AP75">
        <v>0.78089759999999997</v>
      </c>
      <c r="AQ75">
        <v>0</v>
      </c>
      <c r="AR75">
        <v>2.243328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24.517679627659088</v>
      </c>
      <c r="BB75">
        <f t="shared" si="1"/>
        <v>654.64241086173104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80.185591739921676</v>
      </c>
      <c r="L76">
        <v>0</v>
      </c>
      <c r="M76">
        <v>0</v>
      </c>
      <c r="N76">
        <v>30.000664637606395</v>
      </c>
      <c r="O76">
        <v>50.383290566037743</v>
      </c>
      <c r="P76">
        <v>69.799530936947562</v>
      </c>
      <c r="Q76">
        <v>0</v>
      </c>
      <c r="R76">
        <v>5.380968639921722</v>
      </c>
      <c r="S76">
        <v>6.7000589854502559</v>
      </c>
      <c r="T76">
        <v>0</v>
      </c>
      <c r="U76">
        <v>275.80416121648136</v>
      </c>
      <c r="V76">
        <v>3.9494350779999996</v>
      </c>
      <c r="W76">
        <v>8.6328888888888873</v>
      </c>
      <c r="X76">
        <v>24.981825087034498</v>
      </c>
      <c r="Y76">
        <v>0</v>
      </c>
      <c r="Z76">
        <v>3.3293303999999999</v>
      </c>
      <c r="AA76">
        <v>7.1370748799999992</v>
      </c>
      <c r="AB76">
        <v>6.6920006399999998</v>
      </c>
      <c r="AC76">
        <v>7.3803545019000003</v>
      </c>
      <c r="AD76">
        <v>9.2585110799999999</v>
      </c>
      <c r="AE76">
        <v>12.5570624712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13.34247066</v>
      </c>
      <c r="AL76">
        <v>16.968250000000005</v>
      </c>
      <c r="AM76">
        <v>0</v>
      </c>
      <c r="AN76">
        <v>0</v>
      </c>
      <c r="AO76">
        <v>1.09997748</v>
      </c>
      <c r="AP76">
        <v>0.78089759999999997</v>
      </c>
      <c r="AQ76">
        <v>0</v>
      </c>
      <c r="AR76">
        <v>2.243328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24.518569135659089</v>
      </c>
      <c r="BB76">
        <f t="shared" si="1"/>
        <v>654.66616443373107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80.185591739921676</v>
      </c>
      <c r="L77">
        <v>0</v>
      </c>
      <c r="M77">
        <v>0</v>
      </c>
      <c r="N77">
        <v>30.000664637606395</v>
      </c>
      <c r="O77">
        <v>50.383290566037743</v>
      </c>
      <c r="P77">
        <v>69.799530936947562</v>
      </c>
      <c r="Q77">
        <v>0</v>
      </c>
      <c r="R77">
        <v>4.9584567180031867</v>
      </c>
      <c r="S77">
        <v>6.7000589854502559</v>
      </c>
      <c r="T77">
        <v>0</v>
      </c>
      <c r="U77">
        <v>275.80416121648136</v>
      </c>
      <c r="V77">
        <v>3.9494350779999996</v>
      </c>
      <c r="W77">
        <v>8.6328888888888873</v>
      </c>
      <c r="X77">
        <v>24.981825087034498</v>
      </c>
      <c r="Y77">
        <v>0</v>
      </c>
      <c r="Z77">
        <v>3.3293303999999999</v>
      </c>
      <c r="AA77">
        <v>7.1370748799999992</v>
      </c>
      <c r="AB77">
        <v>6.6920006399999998</v>
      </c>
      <c r="AC77">
        <v>7.3803545019000003</v>
      </c>
      <c r="AD77">
        <v>9.2585110799999999</v>
      </c>
      <c r="AE77">
        <v>12.5570624712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13.34247066</v>
      </c>
      <c r="AL77">
        <v>16.968250000000005</v>
      </c>
      <c r="AM77">
        <v>0</v>
      </c>
      <c r="AN77">
        <v>0</v>
      </c>
      <c r="AO77">
        <v>1.1343284399999998</v>
      </c>
      <c r="AP77">
        <v>0.61821059999999994</v>
      </c>
      <c r="AQ77">
        <v>0</v>
      </c>
      <c r="AR77">
        <v>3.925824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24.559421882879121</v>
      </c>
      <c r="BB77">
        <f t="shared" si="1"/>
        <v>655.75695972459243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80.185591739921676</v>
      </c>
      <c r="L78">
        <v>0</v>
      </c>
      <c r="M78">
        <v>0</v>
      </c>
      <c r="N78">
        <v>30.000664637606395</v>
      </c>
      <c r="O78">
        <v>50.383290566037743</v>
      </c>
      <c r="P78">
        <v>69.799530936947562</v>
      </c>
      <c r="Q78">
        <v>0</v>
      </c>
      <c r="R78">
        <v>4.9584567180031867</v>
      </c>
      <c r="S78">
        <v>6.7000589854502559</v>
      </c>
      <c r="T78">
        <v>0</v>
      </c>
      <c r="U78">
        <v>275.80416121648136</v>
      </c>
      <c r="V78">
        <v>3.9494350779999996</v>
      </c>
      <c r="W78">
        <v>8.6328888888888873</v>
      </c>
      <c r="X78">
        <v>24.981825087034498</v>
      </c>
      <c r="Y78">
        <v>0</v>
      </c>
      <c r="Z78">
        <v>3.3293303999999999</v>
      </c>
      <c r="AA78">
        <v>7.1370748799999992</v>
      </c>
      <c r="AB78">
        <v>6.6920006399999998</v>
      </c>
      <c r="AC78">
        <v>7.3803545019000003</v>
      </c>
      <c r="AD78">
        <v>9.2585110799999999</v>
      </c>
      <c r="AE78">
        <v>12.5570624712</v>
      </c>
      <c r="AF78">
        <v>0</v>
      </c>
      <c r="AG78">
        <v>0</v>
      </c>
      <c r="AH78">
        <v>35.641047780000008</v>
      </c>
      <c r="AI78">
        <v>4.2025659000000006</v>
      </c>
      <c r="AJ78">
        <v>0</v>
      </c>
      <c r="AK78">
        <v>13.34247066</v>
      </c>
      <c r="AL78">
        <v>16.968250000000005</v>
      </c>
      <c r="AM78">
        <v>0</v>
      </c>
      <c r="AN78">
        <v>0</v>
      </c>
      <c r="AO78">
        <v>1.15673124</v>
      </c>
      <c r="AP78">
        <v>0.61821059999999994</v>
      </c>
      <c r="AQ78">
        <v>0</v>
      </c>
      <c r="AR78">
        <v>3.925824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24.560230618879118</v>
      </c>
      <c r="BB78">
        <f t="shared" si="1"/>
        <v>655.77855378859238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80.185591739921676</v>
      </c>
      <c r="L79">
        <v>0</v>
      </c>
      <c r="M79">
        <v>0</v>
      </c>
      <c r="N79">
        <v>30.000664637606395</v>
      </c>
      <c r="O79">
        <v>50.383290566037743</v>
      </c>
      <c r="P79">
        <v>70.376380451457393</v>
      </c>
      <c r="Q79">
        <v>0</v>
      </c>
      <c r="R79">
        <v>4.9584567180031867</v>
      </c>
      <c r="S79">
        <v>6.7000589854502559</v>
      </c>
      <c r="T79">
        <v>0</v>
      </c>
      <c r="U79">
        <v>275.80416121648136</v>
      </c>
      <c r="V79">
        <v>4.1355837616020343</v>
      </c>
      <c r="W79">
        <v>8.6328888888888873</v>
      </c>
      <c r="X79">
        <v>24.981825087034498</v>
      </c>
      <c r="Y79">
        <v>0</v>
      </c>
      <c r="Z79">
        <v>3.3293303999999999</v>
      </c>
      <c r="AA79">
        <v>7.1370748799999992</v>
      </c>
      <c r="AB79">
        <v>6.6920006399999998</v>
      </c>
      <c r="AC79">
        <v>7.3803545019000003</v>
      </c>
      <c r="AD79">
        <v>9.2585110799999999</v>
      </c>
      <c r="AE79">
        <v>12.5570624712</v>
      </c>
      <c r="AF79">
        <v>0</v>
      </c>
      <c r="AG79">
        <v>0</v>
      </c>
      <c r="AH79">
        <v>29.700873150000003</v>
      </c>
      <c r="AI79">
        <v>4.2025659000000006</v>
      </c>
      <c r="AJ79">
        <v>0</v>
      </c>
      <c r="AK79">
        <v>13.34247066</v>
      </c>
      <c r="AL79">
        <v>9.7383000000000006</v>
      </c>
      <c r="AM79">
        <v>0</v>
      </c>
      <c r="AN79">
        <v>0</v>
      </c>
      <c r="AO79">
        <v>1.1754002399999999</v>
      </c>
      <c r="AP79">
        <v>0.61821059999999994</v>
      </c>
      <c r="AQ79">
        <v>0</v>
      </c>
      <c r="AR79">
        <v>8.973312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24.295221728772905</v>
      </c>
      <c r="BB79">
        <f t="shared" si="1"/>
        <v>648.70259324681035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80.185591739921676</v>
      </c>
      <c r="L80">
        <v>0</v>
      </c>
      <c r="M80">
        <v>0</v>
      </c>
      <c r="N80">
        <v>30.000664637606395</v>
      </c>
      <c r="O80">
        <v>50.383290566037743</v>
      </c>
      <c r="P80">
        <v>70.376380451457393</v>
      </c>
      <c r="Q80">
        <v>0</v>
      </c>
      <c r="R80">
        <v>4.9584567180031867</v>
      </c>
      <c r="S80">
        <v>6.7000589854502559</v>
      </c>
      <c r="T80">
        <v>0</v>
      </c>
      <c r="U80">
        <v>275.80416121648136</v>
      </c>
      <c r="V80">
        <v>4.1355837616020343</v>
      </c>
      <c r="W80">
        <v>8.6328888888888873</v>
      </c>
      <c r="X80">
        <v>24.981825087034498</v>
      </c>
      <c r="Y80">
        <v>0</v>
      </c>
      <c r="Z80">
        <v>1.6646652</v>
      </c>
      <c r="AA80">
        <v>4.4145199999999996</v>
      </c>
      <c r="AB80">
        <v>6.6920006399999998</v>
      </c>
      <c r="AC80">
        <v>4.9201284110999994</v>
      </c>
      <c r="AD80">
        <v>6.9438833099999986</v>
      </c>
      <c r="AE80">
        <v>8.3426969599999996</v>
      </c>
      <c r="AF80">
        <v>0</v>
      </c>
      <c r="AG80">
        <v>0</v>
      </c>
      <c r="AH80">
        <v>23.760698519999998</v>
      </c>
      <c r="AI80">
        <v>0.96982290000000004</v>
      </c>
      <c r="AJ80">
        <v>0</v>
      </c>
      <c r="AK80">
        <v>13.34247066</v>
      </c>
      <c r="AL80">
        <v>3.2461000000000002</v>
      </c>
      <c r="AM80">
        <v>0</v>
      </c>
      <c r="AN80">
        <v>0</v>
      </c>
      <c r="AO80">
        <v>1.21199148</v>
      </c>
      <c r="AP80">
        <v>0.61821059999999994</v>
      </c>
      <c r="AQ80">
        <v>0</v>
      </c>
      <c r="AR80">
        <v>8.973312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23.248142283897693</v>
      </c>
      <c r="BB80">
        <f t="shared" si="1"/>
        <v>620.74470684968583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80.185591739921676</v>
      </c>
      <c r="L81">
        <v>0</v>
      </c>
      <c r="M81">
        <v>0</v>
      </c>
      <c r="N81">
        <v>30.000664637606395</v>
      </c>
      <c r="O81">
        <v>50.383290566037743</v>
      </c>
      <c r="P81">
        <v>70.376380451457393</v>
      </c>
      <c r="Q81">
        <v>0</v>
      </c>
      <c r="R81">
        <v>4.9584567180031867</v>
      </c>
      <c r="S81">
        <v>6.7000589854502559</v>
      </c>
      <c r="T81">
        <v>0</v>
      </c>
      <c r="U81">
        <v>275.80416121648136</v>
      </c>
      <c r="V81">
        <v>4.1355837616020343</v>
      </c>
      <c r="W81">
        <v>8.4785654336338201</v>
      </c>
      <c r="X81">
        <v>24.981825087034498</v>
      </c>
      <c r="Y81">
        <v>0</v>
      </c>
      <c r="Z81">
        <v>1.6646652</v>
      </c>
      <c r="AA81">
        <v>0.96316799999999991</v>
      </c>
      <c r="AB81">
        <v>6.6920006399999998</v>
      </c>
      <c r="AC81">
        <v>2.4576389039999995</v>
      </c>
      <c r="AD81">
        <v>4.6292555399999999</v>
      </c>
      <c r="AE81">
        <v>8.3426969599999996</v>
      </c>
      <c r="AF81">
        <v>0</v>
      </c>
      <c r="AG81">
        <v>0</v>
      </c>
      <c r="AH81">
        <v>15.6320385</v>
      </c>
      <c r="AI81">
        <v>0</v>
      </c>
      <c r="AJ81">
        <v>0</v>
      </c>
      <c r="AK81">
        <v>13.34247066</v>
      </c>
      <c r="AL81">
        <v>0.64922000000000024</v>
      </c>
      <c r="AM81">
        <v>0</v>
      </c>
      <c r="AN81">
        <v>0</v>
      </c>
      <c r="AO81">
        <v>1.2306604799999998</v>
      </c>
      <c r="AP81">
        <v>0.61821059999999994</v>
      </c>
      <c r="AQ81">
        <v>0</v>
      </c>
      <c r="AR81">
        <v>8.973312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22.523994935408368</v>
      </c>
      <c r="BB81">
        <f t="shared" si="1"/>
        <v>601.4093675458198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80.185591739921676</v>
      </c>
      <c r="L82">
        <v>0</v>
      </c>
      <c r="M82">
        <v>0</v>
      </c>
      <c r="N82">
        <v>30.000664637606395</v>
      </c>
      <c r="O82">
        <v>50.383290566037743</v>
      </c>
      <c r="P82">
        <v>70.376380451457393</v>
      </c>
      <c r="Q82">
        <v>0</v>
      </c>
      <c r="R82">
        <v>4.9584567180031867</v>
      </c>
      <c r="S82">
        <v>6.7000589854502559</v>
      </c>
      <c r="T82">
        <v>0</v>
      </c>
      <c r="U82">
        <v>275.80416121648136</v>
      </c>
      <c r="V82">
        <v>4.1355837616020343</v>
      </c>
      <c r="W82">
        <v>8.4785654336338201</v>
      </c>
      <c r="X82">
        <v>24.981825087034498</v>
      </c>
      <c r="Y82">
        <v>0</v>
      </c>
      <c r="Z82">
        <v>1.6646652</v>
      </c>
      <c r="AA82">
        <v>0</v>
      </c>
      <c r="AB82">
        <v>6.6920006399999998</v>
      </c>
      <c r="AC82">
        <v>2.4576389039999995</v>
      </c>
      <c r="AD82">
        <v>2.3146277699999995</v>
      </c>
      <c r="AE82">
        <v>8.3426969599999996</v>
      </c>
      <c r="AF82">
        <v>0</v>
      </c>
      <c r="AG82">
        <v>0</v>
      </c>
      <c r="AH82">
        <v>10.244997540000004</v>
      </c>
      <c r="AI82">
        <v>0</v>
      </c>
      <c r="AJ82">
        <v>0</v>
      </c>
      <c r="AK82">
        <v>13.34247066</v>
      </c>
      <c r="AL82">
        <v>0.64922000000000024</v>
      </c>
      <c r="AM82">
        <v>0</v>
      </c>
      <c r="AN82">
        <v>0</v>
      </c>
      <c r="AO82">
        <v>1.2373813199999999</v>
      </c>
      <c r="AP82">
        <v>0.61821059999999994</v>
      </c>
      <c r="AQ82">
        <v>0</v>
      </c>
      <c r="AR82">
        <v>3.925824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22.029222800908371</v>
      </c>
      <c r="BB82">
        <f t="shared" si="1"/>
        <v>588.19853579031997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80.185591739921676</v>
      </c>
      <c r="L83">
        <v>0</v>
      </c>
      <c r="M83">
        <v>0</v>
      </c>
      <c r="N83">
        <v>30.000664637606395</v>
      </c>
      <c r="O83">
        <v>50.383290566037743</v>
      </c>
      <c r="P83">
        <v>70.376380451457393</v>
      </c>
      <c r="Q83">
        <v>0</v>
      </c>
      <c r="R83">
        <v>5.380968639921722</v>
      </c>
      <c r="S83">
        <v>6.7000589854502559</v>
      </c>
      <c r="T83">
        <v>0</v>
      </c>
      <c r="U83">
        <v>275.80416121648136</v>
      </c>
      <c r="V83">
        <v>4.1884222914572868</v>
      </c>
      <c r="W83">
        <v>8.4785654336338201</v>
      </c>
      <c r="X83">
        <v>24.981825087034498</v>
      </c>
      <c r="Y83">
        <v>0</v>
      </c>
      <c r="Z83">
        <v>1.6646652</v>
      </c>
      <c r="AA83">
        <v>0</v>
      </c>
      <c r="AB83">
        <v>6.6920006399999998</v>
      </c>
      <c r="AC83">
        <v>0</v>
      </c>
      <c r="AD83">
        <v>0.33545330000000001</v>
      </c>
      <c r="AE83">
        <v>8.3426969599999996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13.34247066</v>
      </c>
      <c r="AL83">
        <v>0.64922000000000024</v>
      </c>
      <c r="AM83">
        <v>0</v>
      </c>
      <c r="AN83">
        <v>0</v>
      </c>
      <c r="AO83">
        <v>1.2560503199999999</v>
      </c>
      <c r="AP83">
        <v>0.61821059999999994</v>
      </c>
      <c r="AQ83">
        <v>0</v>
      </c>
      <c r="AR83">
        <v>3.925824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21.690679291097645</v>
      </c>
      <c r="BB83">
        <f t="shared" si="1"/>
        <v>579.15914583790448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80.185591739921676</v>
      </c>
      <c r="L84">
        <v>0</v>
      </c>
      <c r="M84">
        <v>0</v>
      </c>
      <c r="N84">
        <v>30.000664637606395</v>
      </c>
      <c r="O84">
        <v>50.383290566037743</v>
      </c>
      <c r="P84">
        <v>70.376380451457393</v>
      </c>
      <c r="Q84">
        <v>0</v>
      </c>
      <c r="R84">
        <v>5.380968639921722</v>
      </c>
      <c r="S84">
        <v>6.7000589854502559</v>
      </c>
      <c r="T84">
        <v>0</v>
      </c>
      <c r="U84">
        <v>275.80416121648136</v>
      </c>
      <c r="V84">
        <v>4.1884222914572868</v>
      </c>
      <c r="W84">
        <v>8.4785654336338201</v>
      </c>
      <c r="X84">
        <v>24.981825087034498</v>
      </c>
      <c r="Y84">
        <v>0</v>
      </c>
      <c r="Z84">
        <v>1.6646652</v>
      </c>
      <c r="AA84">
        <v>0</v>
      </c>
      <c r="AB84">
        <v>6.6920006399999998</v>
      </c>
      <c r="AC84">
        <v>0</v>
      </c>
      <c r="AD84">
        <v>0</v>
      </c>
      <c r="AE84">
        <v>4.2365257999999999</v>
      </c>
      <c r="AF84">
        <v>0</v>
      </c>
      <c r="AG84">
        <v>0</v>
      </c>
      <c r="AH84">
        <v>0.72147869999999992</v>
      </c>
      <c r="AI84">
        <v>0</v>
      </c>
      <c r="AJ84">
        <v>0</v>
      </c>
      <c r="AK84">
        <v>13.34247066</v>
      </c>
      <c r="AL84">
        <v>0.64922000000000024</v>
      </c>
      <c r="AM84">
        <v>0</v>
      </c>
      <c r="AN84">
        <v>0</v>
      </c>
      <c r="AO84">
        <v>1.27098552</v>
      </c>
      <c r="AP84">
        <v>0.61821059999999994</v>
      </c>
      <c r="AQ84">
        <v>0</v>
      </c>
      <c r="AR84">
        <v>3.925824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21.383285441997643</v>
      </c>
      <c r="BB84">
        <f t="shared" si="1"/>
        <v>570.95147112700454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80.185591739921676</v>
      </c>
      <c r="L85">
        <v>0</v>
      </c>
      <c r="M85">
        <v>0</v>
      </c>
      <c r="N85">
        <v>30.000664637606395</v>
      </c>
      <c r="O85">
        <v>50.383290566037743</v>
      </c>
      <c r="P85">
        <v>70.376380451457393</v>
      </c>
      <c r="Q85">
        <v>0</v>
      </c>
      <c r="R85">
        <v>5.380968639921722</v>
      </c>
      <c r="S85">
        <v>6.7000589854502559</v>
      </c>
      <c r="T85">
        <v>0</v>
      </c>
      <c r="U85">
        <v>275.80416121648136</v>
      </c>
      <c r="V85">
        <v>4.1884222914572868</v>
      </c>
      <c r="W85">
        <v>8.4785654336338201</v>
      </c>
      <c r="X85">
        <v>24.981825087034498</v>
      </c>
      <c r="Y85">
        <v>0</v>
      </c>
      <c r="Z85">
        <v>1.6646652</v>
      </c>
      <c r="AA85">
        <v>0</v>
      </c>
      <c r="AB85">
        <v>5.8927536000000016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13.34247066</v>
      </c>
      <c r="AL85">
        <v>0.64922000000000024</v>
      </c>
      <c r="AM85">
        <v>0</v>
      </c>
      <c r="AN85">
        <v>0</v>
      </c>
      <c r="AO85">
        <v>1.3008559199999998</v>
      </c>
      <c r="AP85">
        <v>0.61821059999999994</v>
      </c>
      <c r="AQ85">
        <v>0</v>
      </c>
      <c r="AR85">
        <v>5.0474879999999995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21.217018937997647</v>
      </c>
      <c r="BB85">
        <f t="shared" si="1"/>
        <v>566.51202049100459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80.185591739921676</v>
      </c>
      <c r="L86">
        <v>0</v>
      </c>
      <c r="M86">
        <v>0</v>
      </c>
      <c r="N86">
        <v>30.000664637606395</v>
      </c>
      <c r="O86">
        <v>50.383290566037743</v>
      </c>
      <c r="P86">
        <v>70.376380451457393</v>
      </c>
      <c r="Q86">
        <v>0</v>
      </c>
      <c r="R86">
        <v>5.3843317796610171</v>
      </c>
      <c r="S86">
        <v>6.7015717366628831</v>
      </c>
      <c r="T86">
        <v>0</v>
      </c>
      <c r="U86">
        <v>275.80416121648136</v>
      </c>
      <c r="V86">
        <v>4.6065732673267323</v>
      </c>
      <c r="W86">
        <v>8.4785654336338201</v>
      </c>
      <c r="X86">
        <v>24.981825087034498</v>
      </c>
      <c r="Y86">
        <v>0</v>
      </c>
      <c r="Z86">
        <v>1.6646652</v>
      </c>
      <c r="AA86">
        <v>0</v>
      </c>
      <c r="AB86">
        <v>3.3460003199999999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13.34247066</v>
      </c>
      <c r="AL86">
        <v>0.64922000000000024</v>
      </c>
      <c r="AM86">
        <v>0</v>
      </c>
      <c r="AN86">
        <v>0</v>
      </c>
      <c r="AO86">
        <v>1.3434212399999998</v>
      </c>
      <c r="AP86">
        <v>0.61821059999999994</v>
      </c>
      <c r="AQ86">
        <v>0</v>
      </c>
      <c r="AR86">
        <v>5.0474879999999995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21.141888753508773</v>
      </c>
      <c r="BB86">
        <f t="shared" si="1"/>
        <v>564.5059895823149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38.095666563249196</v>
      </c>
      <c r="L87">
        <v>0</v>
      </c>
      <c r="M87">
        <v>0</v>
      </c>
      <c r="N87">
        <v>30.000664637606395</v>
      </c>
      <c r="O87">
        <v>50.383290566037743</v>
      </c>
      <c r="P87">
        <v>70.376380451457393</v>
      </c>
      <c r="Q87">
        <v>0</v>
      </c>
      <c r="R87">
        <v>2.9988745362563236</v>
      </c>
      <c r="S87">
        <v>2.0122889006823352</v>
      </c>
      <c r="T87">
        <v>0</v>
      </c>
      <c r="U87">
        <v>275.80416121648136</v>
      </c>
      <c r="V87">
        <v>4.6065732673267323</v>
      </c>
      <c r="W87">
        <v>8.6244169305724725</v>
      </c>
      <c r="X87">
        <v>24.980978686131387</v>
      </c>
      <c r="Y87">
        <v>0</v>
      </c>
      <c r="Z87">
        <v>1.6646652</v>
      </c>
      <c r="AA87">
        <v>0</v>
      </c>
      <c r="AB87">
        <v>1.015992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13.34247066</v>
      </c>
      <c r="AL87">
        <v>0.64922000000000024</v>
      </c>
      <c r="AM87">
        <v>0</v>
      </c>
      <c r="AN87">
        <v>0</v>
      </c>
      <c r="AO87">
        <v>1.4039087999999997</v>
      </c>
      <c r="AP87">
        <v>0.61821059999999994</v>
      </c>
      <c r="AQ87">
        <v>0</v>
      </c>
      <c r="AR87">
        <v>5.0474879999999995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19.290349831949467</v>
      </c>
      <c r="BB87">
        <f t="shared" si="1"/>
        <v>515.06834758385185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38.095666563249196</v>
      </c>
      <c r="L88">
        <v>0</v>
      </c>
      <c r="M88">
        <v>0</v>
      </c>
      <c r="N88">
        <v>30.000664637606395</v>
      </c>
      <c r="O88">
        <v>50.383290566037743</v>
      </c>
      <c r="P88">
        <v>70.376380451457393</v>
      </c>
      <c r="Q88">
        <v>0</v>
      </c>
      <c r="R88">
        <v>2.9988745362563236</v>
      </c>
      <c r="S88">
        <v>2.0122889006823352</v>
      </c>
      <c r="T88">
        <v>0</v>
      </c>
      <c r="U88">
        <v>275.80416121648136</v>
      </c>
      <c r="V88">
        <v>4.6065732673267323</v>
      </c>
      <c r="W88">
        <v>8.6244169305724725</v>
      </c>
      <c r="X88">
        <v>24.980978686131387</v>
      </c>
      <c r="Y88">
        <v>0</v>
      </c>
      <c r="Z88">
        <v>1.6646652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13.34247066</v>
      </c>
      <c r="AL88">
        <v>0.64922000000000024</v>
      </c>
      <c r="AM88">
        <v>0</v>
      </c>
      <c r="AN88">
        <v>0</v>
      </c>
      <c r="AO88">
        <v>1.4427403200000002</v>
      </c>
      <c r="AP88">
        <v>0.61821059999999994</v>
      </c>
      <c r="AQ88">
        <v>0</v>
      </c>
      <c r="AR88">
        <v>5.0474879999999995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19.255074346749463</v>
      </c>
      <c r="BB88">
        <f t="shared" si="1"/>
        <v>514.12646258905193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38.095666563249196</v>
      </c>
      <c r="L89">
        <v>0</v>
      </c>
      <c r="M89">
        <v>0</v>
      </c>
      <c r="N89">
        <v>30.000664637606395</v>
      </c>
      <c r="O89">
        <v>50.383290566037743</v>
      </c>
      <c r="P89">
        <v>70.376380451457393</v>
      </c>
      <c r="Q89">
        <v>0</v>
      </c>
      <c r="R89">
        <v>2.9988745362563236</v>
      </c>
      <c r="S89">
        <v>2.0748952029520296</v>
      </c>
      <c r="T89">
        <v>0</v>
      </c>
      <c r="U89">
        <v>275.80416121648136</v>
      </c>
      <c r="V89">
        <v>0</v>
      </c>
      <c r="W89">
        <v>8.6244169305724725</v>
      </c>
      <c r="X89">
        <v>24.980978686131387</v>
      </c>
      <c r="Y89">
        <v>0</v>
      </c>
      <c r="Z89">
        <v>1.6646652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13.34247066</v>
      </c>
      <c r="AL89">
        <v>0.64922000000000024</v>
      </c>
      <c r="AM89">
        <v>0</v>
      </c>
      <c r="AN89">
        <v>0</v>
      </c>
      <c r="AO89">
        <v>0</v>
      </c>
      <c r="AP89">
        <v>1.1388090000000002</v>
      </c>
      <c r="AQ89">
        <v>0</v>
      </c>
      <c r="AR89">
        <v>5.0474879999999995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19.057747540396768</v>
      </c>
      <c r="BB89">
        <f t="shared" si="1"/>
        <v>508.85768051034762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38.095666563249196</v>
      </c>
      <c r="L90">
        <v>0</v>
      </c>
      <c r="M90">
        <v>0</v>
      </c>
      <c r="N90">
        <v>30.000664637606395</v>
      </c>
      <c r="O90">
        <v>50.383290566037743</v>
      </c>
      <c r="P90">
        <v>70.376380451457393</v>
      </c>
      <c r="Q90">
        <v>0</v>
      </c>
      <c r="R90">
        <v>2.9988745362563236</v>
      </c>
      <c r="S90">
        <v>2.0748952029520296</v>
      </c>
      <c r="T90">
        <v>0</v>
      </c>
      <c r="U90">
        <v>275.80416121648136</v>
      </c>
      <c r="V90">
        <v>0</v>
      </c>
      <c r="W90">
        <v>8.6244169305724725</v>
      </c>
      <c r="X90">
        <v>24.980978686131387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13.34247066</v>
      </c>
      <c r="AL90">
        <v>0.64922000000000024</v>
      </c>
      <c r="AM90">
        <v>0</v>
      </c>
      <c r="AN90">
        <v>0</v>
      </c>
      <c r="AO90">
        <v>0</v>
      </c>
      <c r="AP90">
        <v>1.1388090000000002</v>
      </c>
      <c r="AQ90">
        <v>0</v>
      </c>
      <c r="AR90">
        <v>5.0474879999999995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19.057747540396768</v>
      </c>
      <c r="BB90">
        <f t="shared" si="1"/>
        <v>508.85768051034762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38.095666563249196</v>
      </c>
      <c r="L91">
        <v>0</v>
      </c>
      <c r="M91">
        <v>0</v>
      </c>
      <c r="N91">
        <v>30.000664637606395</v>
      </c>
      <c r="O91">
        <v>50.383290566037743</v>
      </c>
      <c r="P91">
        <v>70.376380451457393</v>
      </c>
      <c r="Q91">
        <v>0</v>
      </c>
      <c r="R91">
        <v>2.9988745362563236</v>
      </c>
      <c r="S91">
        <v>2.0748952029520296</v>
      </c>
      <c r="T91">
        <v>0</v>
      </c>
      <c r="U91">
        <v>275.80416121648136</v>
      </c>
      <c r="V91">
        <v>0</v>
      </c>
      <c r="W91">
        <v>8.6244169305724725</v>
      </c>
      <c r="X91">
        <v>24.980978686131387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13.34247066</v>
      </c>
      <c r="AL91">
        <v>0.64922000000000024</v>
      </c>
      <c r="AM91">
        <v>0</v>
      </c>
      <c r="AN91">
        <v>0</v>
      </c>
      <c r="AO91">
        <v>0</v>
      </c>
      <c r="AP91">
        <v>1.1388090000000002</v>
      </c>
      <c r="AQ91">
        <v>0</v>
      </c>
      <c r="AR91">
        <v>3.3649919999999995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18.997009536396767</v>
      </c>
      <c r="BB91">
        <f t="shared" si="1"/>
        <v>507.23592251434758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38.095666563249196</v>
      </c>
      <c r="L92">
        <v>0</v>
      </c>
      <c r="M92">
        <v>0</v>
      </c>
      <c r="N92">
        <v>30.000664637606395</v>
      </c>
      <c r="O92">
        <v>50.383290566037743</v>
      </c>
      <c r="P92">
        <v>70.376380451457393</v>
      </c>
      <c r="Q92">
        <v>0</v>
      </c>
      <c r="R92">
        <v>2.9988745362563236</v>
      </c>
      <c r="S92">
        <v>2.0748952029520296</v>
      </c>
      <c r="T92">
        <v>0</v>
      </c>
      <c r="U92">
        <v>275.80416121648136</v>
      </c>
      <c r="V92">
        <v>0</v>
      </c>
      <c r="W92">
        <v>8.6244169305724725</v>
      </c>
      <c r="X92">
        <v>24.980978686131387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13.34247066</v>
      </c>
      <c r="AL92">
        <v>0.64922000000000024</v>
      </c>
      <c r="AM92">
        <v>0</v>
      </c>
      <c r="AN92">
        <v>0</v>
      </c>
      <c r="AO92">
        <v>0</v>
      </c>
      <c r="AP92">
        <v>1.1388090000000002</v>
      </c>
      <c r="AQ92">
        <v>0</v>
      </c>
      <c r="AR92">
        <v>3.3649919999999995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18.997009536396767</v>
      </c>
      <c r="BB92">
        <f t="shared" si="1"/>
        <v>507.23592251434758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38.095666563249196</v>
      </c>
      <c r="L93">
        <v>0</v>
      </c>
      <c r="M93">
        <v>0</v>
      </c>
      <c r="N93">
        <v>30.000664637606395</v>
      </c>
      <c r="O93">
        <v>50.383290566037743</v>
      </c>
      <c r="P93">
        <v>70.376380451457393</v>
      </c>
      <c r="Q93">
        <v>0</v>
      </c>
      <c r="R93">
        <v>2.9988745362563236</v>
      </c>
      <c r="S93">
        <v>2.0748952029520296</v>
      </c>
      <c r="T93">
        <v>0</v>
      </c>
      <c r="U93">
        <v>275.80416121648136</v>
      </c>
      <c r="V93">
        <v>0</v>
      </c>
      <c r="W93">
        <v>8.6244169305724725</v>
      </c>
      <c r="X93">
        <v>24.980978686131387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13.34247066</v>
      </c>
      <c r="AL93">
        <v>0.64922000000000024</v>
      </c>
      <c r="AM93">
        <v>0</v>
      </c>
      <c r="AN93">
        <v>0</v>
      </c>
      <c r="AO93">
        <v>2.9870399999999998E-2</v>
      </c>
      <c r="AP93">
        <v>1.1388090000000002</v>
      </c>
      <c r="AQ93">
        <v>0</v>
      </c>
      <c r="AR93">
        <v>3.3649919999999995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18.998087766396772</v>
      </c>
      <c r="BB93">
        <f t="shared" si="1"/>
        <v>507.26471468434761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38.095666563249196</v>
      </c>
      <c r="L94">
        <v>0</v>
      </c>
      <c r="M94">
        <v>0</v>
      </c>
      <c r="N94">
        <v>30.000664637606395</v>
      </c>
      <c r="O94">
        <v>50.383290566037743</v>
      </c>
      <c r="P94">
        <v>70.376380451457393</v>
      </c>
      <c r="Q94">
        <v>0</v>
      </c>
      <c r="R94">
        <v>2.9988745362563236</v>
      </c>
      <c r="S94">
        <v>2.0748952029520296</v>
      </c>
      <c r="T94">
        <v>0</v>
      </c>
      <c r="U94">
        <v>275.80416121648136</v>
      </c>
      <c r="V94">
        <v>0</v>
      </c>
      <c r="W94">
        <v>8.6244169305724725</v>
      </c>
      <c r="X94">
        <v>24.980978686131387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13.34247066</v>
      </c>
      <c r="AL94">
        <v>0.64922000000000024</v>
      </c>
      <c r="AM94">
        <v>0</v>
      </c>
      <c r="AN94">
        <v>0</v>
      </c>
      <c r="AO94">
        <v>6.6461640000000002E-2</v>
      </c>
      <c r="AP94">
        <v>1.1388090000000002</v>
      </c>
      <c r="AQ94">
        <v>0</v>
      </c>
      <c r="AR94">
        <v>3.3649919999999995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18.999408820396766</v>
      </c>
      <c r="BB94">
        <f t="shared" si="1"/>
        <v>507.29998487034766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38.095666563249196</v>
      </c>
      <c r="L95">
        <v>0</v>
      </c>
      <c r="M95">
        <v>0</v>
      </c>
      <c r="N95">
        <v>30.000664637606395</v>
      </c>
      <c r="O95">
        <v>50.383290566037743</v>
      </c>
      <c r="P95">
        <v>70.376380451457393</v>
      </c>
      <c r="Q95">
        <v>0</v>
      </c>
      <c r="R95">
        <v>2.9988745362563236</v>
      </c>
      <c r="S95">
        <v>2.0748952029520296</v>
      </c>
      <c r="T95">
        <v>0</v>
      </c>
      <c r="U95">
        <v>275.80416121648136</v>
      </c>
      <c r="V95">
        <v>0</v>
      </c>
      <c r="W95">
        <v>5.0619958372753082</v>
      </c>
      <c r="X95">
        <v>24.980978686131387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13.34247066</v>
      </c>
      <c r="AL95">
        <v>0.64922000000000024</v>
      </c>
      <c r="AM95">
        <v>0</v>
      </c>
      <c r="AN95">
        <v>0</v>
      </c>
      <c r="AO95">
        <v>0</v>
      </c>
      <c r="AP95">
        <v>1.1388090000000002</v>
      </c>
      <c r="AQ95">
        <v>0</v>
      </c>
      <c r="AR95">
        <v>1.6824959999999998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18.747573315195357</v>
      </c>
      <c r="BB95">
        <f t="shared" si="1"/>
        <v>500.57577644225182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38.095666563249196</v>
      </c>
      <c r="L96">
        <v>0</v>
      </c>
      <c r="M96">
        <v>0</v>
      </c>
      <c r="N96">
        <v>30.000664637606395</v>
      </c>
      <c r="O96">
        <v>50.383290566037743</v>
      </c>
      <c r="P96">
        <v>70.376380451457393</v>
      </c>
      <c r="Q96">
        <v>0</v>
      </c>
      <c r="R96">
        <v>2.9988745362563236</v>
      </c>
      <c r="S96">
        <v>2.0748952029520296</v>
      </c>
      <c r="T96">
        <v>0</v>
      </c>
      <c r="U96">
        <v>275.80416121648136</v>
      </c>
      <c r="V96">
        <v>0</v>
      </c>
      <c r="W96">
        <v>5.0619958372753082</v>
      </c>
      <c r="X96">
        <v>24.980978686131387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13.34247066</v>
      </c>
      <c r="AL96">
        <v>0.64922000000000024</v>
      </c>
      <c r="AM96">
        <v>0</v>
      </c>
      <c r="AN96">
        <v>0</v>
      </c>
      <c r="AO96">
        <v>0</v>
      </c>
      <c r="AP96">
        <v>1.1388090000000002</v>
      </c>
      <c r="AQ96">
        <v>0</v>
      </c>
      <c r="AR96">
        <v>1.6824959999999998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18.747573315195357</v>
      </c>
      <c r="BB96">
        <f t="shared" si="1"/>
        <v>500.57577644225182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38.095666563249196</v>
      </c>
      <c r="L97">
        <v>0</v>
      </c>
      <c r="M97">
        <v>0</v>
      </c>
      <c r="N97">
        <v>30.000664637606395</v>
      </c>
      <c r="O97">
        <v>50.383290566037743</v>
      </c>
      <c r="P97">
        <v>70.376380451457393</v>
      </c>
      <c r="Q97">
        <v>0</v>
      </c>
      <c r="R97">
        <v>2.9988745362563236</v>
      </c>
      <c r="S97">
        <v>2.0748952029520296</v>
      </c>
      <c r="T97">
        <v>0</v>
      </c>
      <c r="U97">
        <v>275.80416121648136</v>
      </c>
      <c r="V97">
        <v>0</v>
      </c>
      <c r="W97">
        <v>5.0619958372753082</v>
      </c>
      <c r="X97">
        <v>24.980978686131387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13.34247066</v>
      </c>
      <c r="AL97">
        <v>0.64922000000000024</v>
      </c>
      <c r="AM97">
        <v>0</v>
      </c>
      <c r="AN97">
        <v>0</v>
      </c>
      <c r="AO97">
        <v>0</v>
      </c>
      <c r="AP97">
        <v>1.1388090000000002</v>
      </c>
      <c r="AQ97">
        <v>0</v>
      </c>
      <c r="AR97">
        <v>1.6824959999999998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18.747573315195357</v>
      </c>
      <c r="BB97">
        <f t="shared" si="1"/>
        <v>500.57577644225182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38.095666563249196</v>
      </c>
      <c r="L98">
        <v>0</v>
      </c>
      <c r="M98">
        <v>0</v>
      </c>
      <c r="N98">
        <v>30.000664637606395</v>
      </c>
      <c r="O98">
        <v>50.383290566037743</v>
      </c>
      <c r="P98">
        <v>70.376380451457393</v>
      </c>
      <c r="Q98">
        <v>0</v>
      </c>
      <c r="R98">
        <v>2.9988745362563236</v>
      </c>
      <c r="S98">
        <v>2.0748952029520296</v>
      </c>
      <c r="T98">
        <v>0</v>
      </c>
      <c r="U98">
        <v>275.80416121648136</v>
      </c>
      <c r="V98">
        <v>0</v>
      </c>
      <c r="W98">
        <v>5.0619958372753082</v>
      </c>
      <c r="X98">
        <v>24.980978686131387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13.34247066</v>
      </c>
      <c r="AL98">
        <v>0.64922000000000024</v>
      </c>
      <c r="AM98">
        <v>0</v>
      </c>
      <c r="AN98">
        <v>0</v>
      </c>
      <c r="AO98">
        <v>0</v>
      </c>
      <c r="AP98">
        <v>1.1388090000000002</v>
      </c>
      <c r="AQ98">
        <v>0</v>
      </c>
      <c r="AR98">
        <v>1.6824959999999998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18.747573315195357</v>
      </c>
      <c r="BB98">
        <f t="shared" si="1"/>
        <v>500.57577644225182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1.9375575001531802</v>
      </c>
      <c r="L99">
        <f t="shared" si="2"/>
        <v>0</v>
      </c>
      <c r="M99">
        <f t="shared" si="2"/>
        <v>0</v>
      </c>
      <c r="N99">
        <f t="shared" si="2"/>
        <v>0.72000927019748129</v>
      </c>
      <c r="O99">
        <f t="shared" si="2"/>
        <v>1.2089030809968608</v>
      </c>
      <c r="P99">
        <f t="shared" si="2"/>
        <v>1.6778954774069874</v>
      </c>
      <c r="Q99">
        <f t="shared" si="2"/>
        <v>0</v>
      </c>
      <c r="R99">
        <f t="shared" si="2"/>
        <v>9.9354651114062137E-2</v>
      </c>
      <c r="S99">
        <f t="shared" si="2"/>
        <v>0.11056315560236825</v>
      </c>
      <c r="T99">
        <f t="shared" si="2"/>
        <v>0</v>
      </c>
      <c r="U99">
        <f t="shared" si="2"/>
        <v>6.6192998691955571</v>
      </c>
      <c r="V99">
        <f t="shared" si="2"/>
        <v>5.7576215354475303E-2</v>
      </c>
      <c r="W99">
        <f t="shared" si="2"/>
        <v>0.18454416268879392</v>
      </c>
      <c r="X99">
        <f t="shared" si="2"/>
        <v>0.5226400810145736</v>
      </c>
      <c r="Y99">
        <f t="shared" si="2"/>
        <v>0</v>
      </c>
      <c r="Z99">
        <f t="shared" si="2"/>
        <v>1.7758175050000009E-2</v>
      </c>
      <c r="AA99">
        <f t="shared" si="2"/>
        <v>3.6250432959999995E-2</v>
      </c>
      <c r="AB99">
        <f t="shared" si="2"/>
        <v>4.3438737960000015E-2</v>
      </c>
      <c r="AC99">
        <f t="shared" si="2"/>
        <v>3.1974691219949995E-2</v>
      </c>
      <c r="AD99">
        <f t="shared" si="2"/>
        <v>5.0653448300000008E-2</v>
      </c>
      <c r="AE99">
        <f t="shared" si="2"/>
        <v>8.3344846176800033E-2</v>
      </c>
      <c r="AF99">
        <f t="shared" si="2"/>
        <v>0</v>
      </c>
      <c r="AG99">
        <f t="shared" si="2"/>
        <v>0</v>
      </c>
      <c r="AH99">
        <f t="shared" si="2"/>
        <v>0.20441896500000001</v>
      </c>
      <c r="AI99">
        <f t="shared" si="2"/>
        <v>1.4143250625000004E-2</v>
      </c>
      <c r="AJ99">
        <f t="shared" si="2"/>
        <v>0</v>
      </c>
      <c r="AK99">
        <f t="shared" si="2"/>
        <v>0.32021929583999953</v>
      </c>
      <c r="AL99">
        <f t="shared" si="2"/>
        <v>7.8267897500000128E-2</v>
      </c>
      <c r="AM99">
        <f t="shared" si="2"/>
        <v>0</v>
      </c>
      <c r="AN99">
        <f t="shared" si="2"/>
        <v>0</v>
      </c>
      <c r="AO99">
        <f t="shared" si="2"/>
        <v>1.7992435439999996E-2</v>
      </c>
      <c r="AP99">
        <f t="shared" si="2"/>
        <v>2.4028869900000003E-2</v>
      </c>
      <c r="AQ99">
        <f t="shared" si="2"/>
        <v>0</v>
      </c>
      <c r="AR99">
        <f t="shared" si="2"/>
        <v>8.3599019999999927E-2</v>
      </c>
      <c r="AS99">
        <f t="shared" si="2"/>
        <v>6.7840722839999909E-2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0.51306310850452908</v>
      </c>
      <c r="BB99">
        <f t="shared" si="1"/>
        <v>13.699211144031562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4.6788706014625738</v>
      </c>
      <c r="L3">
        <v>116.99912213071666</v>
      </c>
      <c r="M3">
        <v>14.108160655737704</v>
      </c>
      <c r="N3">
        <v>36.245616266873007</v>
      </c>
      <c r="O3">
        <v>0</v>
      </c>
      <c r="P3">
        <v>42.567229108718408</v>
      </c>
      <c r="Q3">
        <v>0</v>
      </c>
      <c r="R3">
        <v>3.3516016714542189</v>
      </c>
      <c r="S3">
        <v>4.2629535449233016</v>
      </c>
      <c r="T3">
        <v>0</v>
      </c>
      <c r="U3">
        <v>21.412818835840422</v>
      </c>
      <c r="V3">
        <v>0</v>
      </c>
      <c r="W3">
        <v>2.8226359496855347</v>
      </c>
      <c r="X3">
        <v>9.0041493775933628</v>
      </c>
      <c r="Y3">
        <v>0</v>
      </c>
      <c r="Z3">
        <v>0.33748000000000006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2.7225251999999998</v>
      </c>
      <c r="AG3">
        <v>12.909142080000001</v>
      </c>
      <c r="AH3">
        <v>0</v>
      </c>
      <c r="AI3">
        <v>0</v>
      </c>
      <c r="AJ3">
        <v>0</v>
      </c>
      <c r="AK3">
        <v>16.117446419999997</v>
      </c>
      <c r="AL3">
        <v>0</v>
      </c>
      <c r="AM3">
        <v>0</v>
      </c>
      <c r="AN3">
        <v>0.70762311300000003</v>
      </c>
      <c r="AO3">
        <v>0.32201114399999997</v>
      </c>
      <c r="AP3">
        <v>1.7685486000000001</v>
      </c>
      <c r="AQ3">
        <v>0</v>
      </c>
      <c r="AR3">
        <v>2.0322431999999999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10.827209700298191</v>
      </c>
      <c r="BB3">
        <f>SUM(B3:AZ3)-BA3</f>
        <v>289.095512887707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4.6581743874301065</v>
      </c>
      <c r="L4">
        <v>116.99912213071666</v>
      </c>
      <c r="M4">
        <v>14.108160655737704</v>
      </c>
      <c r="N4">
        <v>36.242574060107415</v>
      </c>
      <c r="O4">
        <v>0</v>
      </c>
      <c r="P4">
        <v>42.567229108718408</v>
      </c>
      <c r="Q4">
        <v>0</v>
      </c>
      <c r="R4">
        <v>3.3516016714542189</v>
      </c>
      <c r="S4">
        <v>4.2629535449233016</v>
      </c>
      <c r="T4">
        <v>0</v>
      </c>
      <c r="U4">
        <v>21.412818835840422</v>
      </c>
      <c r="V4">
        <v>0</v>
      </c>
      <c r="W4">
        <v>0</v>
      </c>
      <c r="X4">
        <v>9.0041493775933628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2.7225251999999998</v>
      </c>
      <c r="AG4">
        <v>12.909142080000001</v>
      </c>
      <c r="AH4">
        <v>0</v>
      </c>
      <c r="AI4">
        <v>0</v>
      </c>
      <c r="AJ4">
        <v>0</v>
      </c>
      <c r="AK4">
        <v>16.117446419999997</v>
      </c>
      <c r="AL4">
        <v>0</v>
      </c>
      <c r="AM4">
        <v>0</v>
      </c>
      <c r="AN4">
        <v>0.70762311300000003</v>
      </c>
      <c r="AO4">
        <v>0.32471711999999991</v>
      </c>
      <c r="AP4">
        <v>1.7685486000000001</v>
      </c>
      <c r="AQ4">
        <v>0</v>
      </c>
      <c r="AR4">
        <v>2.0322431999999999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10.712370228867936</v>
      </c>
      <c r="BB4">
        <f t="shared" ref="BB4:BB67" si="0">SUM(B4:AZ4)-BA4</f>
        <v>286.02920396465368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5.1457248264788875</v>
      </c>
      <c r="L5">
        <v>120.9990533096025</v>
      </c>
      <c r="M5">
        <v>14.108160655737704</v>
      </c>
      <c r="N5">
        <v>36.243370600607619</v>
      </c>
      <c r="O5">
        <v>0</v>
      </c>
      <c r="P5">
        <v>42.567229108718408</v>
      </c>
      <c r="Q5">
        <v>0</v>
      </c>
      <c r="R5">
        <v>3.3516016714542189</v>
      </c>
      <c r="S5">
        <v>4.2629535449233016</v>
      </c>
      <c r="T5">
        <v>0</v>
      </c>
      <c r="U5">
        <v>21.412818835840422</v>
      </c>
      <c r="V5">
        <v>0</v>
      </c>
      <c r="W5">
        <v>0</v>
      </c>
      <c r="X5">
        <v>9.0041493775933628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2.7225251999999998</v>
      </c>
      <c r="AG5">
        <v>12.909142080000001</v>
      </c>
      <c r="AH5">
        <v>0</v>
      </c>
      <c r="AI5">
        <v>0</v>
      </c>
      <c r="AJ5">
        <v>0</v>
      </c>
      <c r="AK5">
        <v>16.117446419999997</v>
      </c>
      <c r="AL5">
        <v>0</v>
      </c>
      <c r="AM5">
        <v>0</v>
      </c>
      <c r="AN5">
        <v>0.70762311300000003</v>
      </c>
      <c r="AO5">
        <v>0.34456094399999998</v>
      </c>
      <c r="AP5">
        <v>1.7685486000000001</v>
      </c>
      <c r="AQ5">
        <v>0</v>
      </c>
      <c r="AR5">
        <v>2.0322431999999999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10.87511344522872</v>
      </c>
      <c r="BB5">
        <f t="shared" si="0"/>
        <v>290.37458273072764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5.1458244452364621</v>
      </c>
      <c r="L6">
        <v>120.9990533096025</v>
      </c>
      <c r="M6">
        <v>14.108160655737704</v>
      </c>
      <c r="N6">
        <v>36.243370600607619</v>
      </c>
      <c r="O6">
        <v>0</v>
      </c>
      <c r="P6">
        <v>42.567229108718408</v>
      </c>
      <c r="Q6">
        <v>0</v>
      </c>
      <c r="R6">
        <v>3.3516016714542189</v>
      </c>
      <c r="S6">
        <v>4.2629535449233016</v>
      </c>
      <c r="T6">
        <v>0</v>
      </c>
      <c r="U6">
        <v>21.412818835840422</v>
      </c>
      <c r="V6">
        <v>0</v>
      </c>
      <c r="W6">
        <v>0</v>
      </c>
      <c r="X6">
        <v>9.0041493775933628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2.7225251999999998</v>
      </c>
      <c r="AG6">
        <v>12.909142080000001</v>
      </c>
      <c r="AH6">
        <v>0</v>
      </c>
      <c r="AI6">
        <v>0</v>
      </c>
      <c r="AJ6">
        <v>0</v>
      </c>
      <c r="AK6">
        <v>16.117446419999997</v>
      </c>
      <c r="AL6">
        <v>0</v>
      </c>
      <c r="AM6">
        <v>0</v>
      </c>
      <c r="AN6">
        <v>0.70762311300000003</v>
      </c>
      <c r="AO6">
        <v>0.35358086399999994</v>
      </c>
      <c r="AP6">
        <v>1.7685486000000001</v>
      </c>
      <c r="AQ6">
        <v>0</v>
      </c>
      <c r="AR6">
        <v>2.0322431999999999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10.875442862019998</v>
      </c>
      <c r="BB6">
        <f t="shared" si="0"/>
        <v>290.38337285269392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5.1456926495726503</v>
      </c>
      <c r="L7">
        <v>120.9990533096025</v>
      </c>
      <c r="M7">
        <v>14.129277657937804</v>
      </c>
      <c r="N7">
        <v>36.243370600607619</v>
      </c>
      <c r="O7">
        <v>0</v>
      </c>
      <c r="P7">
        <v>42.740528408667807</v>
      </c>
      <c r="Q7">
        <v>0</v>
      </c>
      <c r="R7">
        <v>3.3516016714542189</v>
      </c>
      <c r="S7">
        <v>4.2629535449233016</v>
      </c>
      <c r="T7">
        <v>0</v>
      </c>
      <c r="U7">
        <v>21.412818835840422</v>
      </c>
      <c r="V7">
        <v>0</v>
      </c>
      <c r="W7">
        <v>0</v>
      </c>
      <c r="X7">
        <v>9.0041493775933628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2.7225251999999998</v>
      </c>
      <c r="AG7">
        <v>12.909142080000001</v>
      </c>
      <c r="AH7">
        <v>0</v>
      </c>
      <c r="AI7">
        <v>0</v>
      </c>
      <c r="AJ7">
        <v>0</v>
      </c>
      <c r="AK7">
        <v>16.117446419999997</v>
      </c>
      <c r="AL7">
        <v>0</v>
      </c>
      <c r="AM7">
        <v>0</v>
      </c>
      <c r="AN7">
        <v>0.70762311300000003</v>
      </c>
      <c r="AO7">
        <v>0.37071871200000001</v>
      </c>
      <c r="AP7">
        <v>1.7685486000000001</v>
      </c>
      <c r="AQ7">
        <v>0</v>
      </c>
      <c r="AR7">
        <v>2.0322431999999999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10.883075198693668</v>
      </c>
      <c r="BB7">
        <f t="shared" si="0"/>
        <v>290.58716287050595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5.1457015790194847</v>
      </c>
      <c r="L8">
        <v>120.9990533096025</v>
      </c>
      <c r="M8">
        <v>14.129277657937804</v>
      </c>
      <c r="N8">
        <v>36.243370600607619</v>
      </c>
      <c r="O8">
        <v>0</v>
      </c>
      <c r="P8">
        <v>42.740528408667807</v>
      </c>
      <c r="Q8">
        <v>0</v>
      </c>
      <c r="R8">
        <v>3.3516016714542189</v>
      </c>
      <c r="S8">
        <v>4.2629535449233016</v>
      </c>
      <c r="T8">
        <v>0</v>
      </c>
      <c r="U8">
        <v>21.412818835840422</v>
      </c>
      <c r="V8">
        <v>0</v>
      </c>
      <c r="W8">
        <v>0</v>
      </c>
      <c r="X8">
        <v>9.0041493775933628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2.7225251999999998</v>
      </c>
      <c r="AG8">
        <v>12.909142080000001</v>
      </c>
      <c r="AH8">
        <v>0</v>
      </c>
      <c r="AI8">
        <v>0</v>
      </c>
      <c r="AJ8">
        <v>0</v>
      </c>
      <c r="AK8">
        <v>16.117446419999997</v>
      </c>
      <c r="AL8">
        <v>0</v>
      </c>
      <c r="AM8">
        <v>0</v>
      </c>
      <c r="AN8">
        <v>0.70762311300000003</v>
      </c>
      <c r="AO8">
        <v>0.39868046400000001</v>
      </c>
      <c r="AP8">
        <v>1.7685486000000001</v>
      </c>
      <c r="AQ8">
        <v>0</v>
      </c>
      <c r="AR8">
        <v>2.0322431999999999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10.884084892786905</v>
      </c>
      <c r="BB8">
        <f t="shared" si="0"/>
        <v>290.61412385785957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120.9990533096025</v>
      </c>
      <c r="M9">
        <v>14.129277657937804</v>
      </c>
      <c r="N9">
        <v>36.243370600607619</v>
      </c>
      <c r="O9">
        <v>0</v>
      </c>
      <c r="P9">
        <v>42.740268296943242</v>
      </c>
      <c r="Q9">
        <v>0</v>
      </c>
      <c r="R9">
        <v>3.3516016714542189</v>
      </c>
      <c r="S9">
        <v>4.2629535449233016</v>
      </c>
      <c r="T9">
        <v>0</v>
      </c>
      <c r="U9">
        <v>21.412818835840422</v>
      </c>
      <c r="V9">
        <v>0</v>
      </c>
      <c r="W9">
        <v>0</v>
      </c>
      <c r="X9">
        <v>9.0041493775933628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2.7225251999999998</v>
      </c>
      <c r="AG9">
        <v>12.909142080000001</v>
      </c>
      <c r="AH9">
        <v>0</v>
      </c>
      <c r="AI9">
        <v>0</v>
      </c>
      <c r="AJ9">
        <v>0</v>
      </c>
      <c r="AK9">
        <v>16.117446419999997</v>
      </c>
      <c r="AL9">
        <v>0</v>
      </c>
      <c r="AM9">
        <v>0</v>
      </c>
      <c r="AN9">
        <v>0.70762311300000003</v>
      </c>
      <c r="AO9">
        <v>0.40319042399999999</v>
      </c>
      <c r="AP9">
        <v>1.7685486000000001</v>
      </c>
      <c r="AQ9">
        <v>0</v>
      </c>
      <c r="AR9">
        <v>10.6692768</v>
      </c>
      <c r="AS9">
        <v>3.0953051999999999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10.849369681596384</v>
      </c>
      <c r="BB9">
        <f t="shared" si="0"/>
        <v>289.68718145030607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120.9990533096025</v>
      </c>
      <c r="M10">
        <v>14.129277657937804</v>
      </c>
      <c r="N10">
        <v>36.243370600607619</v>
      </c>
      <c r="O10">
        <v>0</v>
      </c>
      <c r="P10">
        <v>42.740268296943242</v>
      </c>
      <c r="Q10">
        <v>0</v>
      </c>
      <c r="R10">
        <v>3.3516016714542189</v>
      </c>
      <c r="S10">
        <v>4.2629535449233016</v>
      </c>
      <c r="T10">
        <v>0</v>
      </c>
      <c r="U10">
        <v>21.412818835840422</v>
      </c>
      <c r="V10">
        <v>0</v>
      </c>
      <c r="W10">
        <v>0</v>
      </c>
      <c r="X10">
        <v>9.0041493775933628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2.7225251999999998</v>
      </c>
      <c r="AG10">
        <v>12.909142080000001</v>
      </c>
      <c r="AH10">
        <v>0</v>
      </c>
      <c r="AI10">
        <v>0</v>
      </c>
      <c r="AJ10">
        <v>0</v>
      </c>
      <c r="AK10">
        <v>16.117446419999997</v>
      </c>
      <c r="AL10">
        <v>0</v>
      </c>
      <c r="AM10">
        <v>0</v>
      </c>
      <c r="AN10">
        <v>0.70762311300000003</v>
      </c>
      <c r="AO10">
        <v>0.40950436799999995</v>
      </c>
      <c r="AP10">
        <v>1.7685486000000001</v>
      </c>
      <c r="AQ10">
        <v>0</v>
      </c>
      <c r="AR10">
        <v>10.6692768</v>
      </c>
      <c r="AS10">
        <v>3.0953051999999999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10.849597633996384</v>
      </c>
      <c r="BB10">
        <f t="shared" si="0"/>
        <v>289.69326744190607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4.6892327643871896</v>
      </c>
      <c r="L11">
        <v>120.9990533096025</v>
      </c>
      <c r="M11">
        <v>14.108114989733057</v>
      </c>
      <c r="N11">
        <v>36.243447522123901</v>
      </c>
      <c r="O11">
        <v>0</v>
      </c>
      <c r="P11">
        <v>42.742995051138244</v>
      </c>
      <c r="Q11">
        <v>0</v>
      </c>
      <c r="R11">
        <v>3.3726104651162792</v>
      </c>
      <c r="S11">
        <v>4.2938087999999999</v>
      </c>
      <c r="T11">
        <v>0</v>
      </c>
      <c r="U11">
        <v>21.412818835840422</v>
      </c>
      <c r="V11">
        <v>0</v>
      </c>
      <c r="W11">
        <v>0</v>
      </c>
      <c r="X11">
        <v>9.0039975918121602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2.7225251999999998</v>
      </c>
      <c r="AG11">
        <v>12.909142080000001</v>
      </c>
      <c r="AH11">
        <v>0</v>
      </c>
      <c r="AI11">
        <v>0</v>
      </c>
      <c r="AJ11">
        <v>0</v>
      </c>
      <c r="AK11">
        <v>16.117446419999997</v>
      </c>
      <c r="AL11">
        <v>0</v>
      </c>
      <c r="AM11">
        <v>0</v>
      </c>
      <c r="AN11">
        <v>0.70762311300000003</v>
      </c>
      <c r="AO11">
        <v>0.417622296</v>
      </c>
      <c r="AP11">
        <v>2.5545701999999997</v>
      </c>
      <c r="AQ11">
        <v>0</v>
      </c>
      <c r="AR11">
        <v>2.0322431999999999</v>
      </c>
      <c r="AS11">
        <v>3.0953051999999999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10.736954274962171</v>
      </c>
      <c r="BB11">
        <f t="shared" si="0"/>
        <v>286.68560276379156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4.6892327643871896</v>
      </c>
      <c r="L12">
        <v>120.9990533096025</v>
      </c>
      <c r="M12">
        <v>14.108114989733057</v>
      </c>
      <c r="N12">
        <v>36.243447522123901</v>
      </c>
      <c r="O12">
        <v>0</v>
      </c>
      <c r="P12">
        <v>42.742995051138244</v>
      </c>
      <c r="Q12">
        <v>0</v>
      </c>
      <c r="R12">
        <v>3.3726104651162792</v>
      </c>
      <c r="S12">
        <v>4.2938087999999999</v>
      </c>
      <c r="T12">
        <v>0</v>
      </c>
      <c r="U12">
        <v>21.412818835840422</v>
      </c>
      <c r="V12">
        <v>0</v>
      </c>
      <c r="W12">
        <v>0</v>
      </c>
      <c r="X12">
        <v>9.0039975918121602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2.7225251999999998</v>
      </c>
      <c r="AG12">
        <v>12.909142080000001</v>
      </c>
      <c r="AH12">
        <v>0</v>
      </c>
      <c r="AI12">
        <v>0</v>
      </c>
      <c r="AJ12">
        <v>0</v>
      </c>
      <c r="AK12">
        <v>16.117446419999997</v>
      </c>
      <c r="AL12">
        <v>0</v>
      </c>
      <c r="AM12">
        <v>0</v>
      </c>
      <c r="AN12">
        <v>0.70762311300000003</v>
      </c>
      <c r="AO12">
        <v>0.43115217599999989</v>
      </c>
      <c r="AP12">
        <v>2.5545701999999997</v>
      </c>
      <c r="AQ12">
        <v>0</v>
      </c>
      <c r="AR12">
        <v>2.0322431999999999</v>
      </c>
      <c r="AS12">
        <v>3.0953051999999999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10.73744270056217</v>
      </c>
      <c r="BB12">
        <f t="shared" si="0"/>
        <v>286.69864421819159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4.6892327643871896</v>
      </c>
      <c r="L13">
        <v>259.9990479025281</v>
      </c>
      <c r="M13">
        <v>14.108114989733057</v>
      </c>
      <c r="N13">
        <v>36.243447522123901</v>
      </c>
      <c r="O13">
        <v>0</v>
      </c>
      <c r="P13">
        <v>42.740528408667807</v>
      </c>
      <c r="Q13">
        <v>0</v>
      </c>
      <c r="R13">
        <v>3.3726104651162792</v>
      </c>
      <c r="S13">
        <v>4.2938087999999999</v>
      </c>
      <c r="T13">
        <v>0</v>
      </c>
      <c r="U13">
        <v>21.412818835840422</v>
      </c>
      <c r="V13">
        <v>0</v>
      </c>
      <c r="W13">
        <v>0</v>
      </c>
      <c r="X13">
        <v>9.0039975918121602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2.7225251999999998</v>
      </c>
      <c r="AG13">
        <v>12.909142080000001</v>
      </c>
      <c r="AH13">
        <v>0</v>
      </c>
      <c r="AI13">
        <v>0</v>
      </c>
      <c r="AJ13">
        <v>0</v>
      </c>
      <c r="AK13">
        <v>16.117446419999997</v>
      </c>
      <c r="AL13">
        <v>0</v>
      </c>
      <c r="AM13">
        <v>0</v>
      </c>
      <c r="AN13">
        <v>0.70762311300000003</v>
      </c>
      <c r="AO13">
        <v>0.42483823199999998</v>
      </c>
      <c r="AP13">
        <v>2.5545701999999997</v>
      </c>
      <c r="AQ13">
        <v>0</v>
      </c>
      <c r="AR13">
        <v>2.0322431999999999</v>
      </c>
      <c r="AS13">
        <v>3.0953051999999999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15.755025413110143</v>
      </c>
      <c r="BB13">
        <f t="shared" si="0"/>
        <v>420.67227551209879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4.6892327643871896</v>
      </c>
      <c r="L14">
        <v>259.9990479025281</v>
      </c>
      <c r="M14">
        <v>14.108114989733057</v>
      </c>
      <c r="N14">
        <v>36.243447522123901</v>
      </c>
      <c r="O14">
        <v>0</v>
      </c>
      <c r="P14">
        <v>42.740528408667807</v>
      </c>
      <c r="Q14">
        <v>0</v>
      </c>
      <c r="R14">
        <v>3.3726104651162792</v>
      </c>
      <c r="S14">
        <v>4.2938087999999999</v>
      </c>
      <c r="T14">
        <v>0</v>
      </c>
      <c r="U14">
        <v>21.412818835840422</v>
      </c>
      <c r="V14">
        <v>0</v>
      </c>
      <c r="W14">
        <v>0</v>
      </c>
      <c r="X14">
        <v>9.0039975918121602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2.7225251999999998</v>
      </c>
      <c r="AG14">
        <v>12.909142080000001</v>
      </c>
      <c r="AH14">
        <v>0</v>
      </c>
      <c r="AI14">
        <v>0</v>
      </c>
      <c r="AJ14">
        <v>0</v>
      </c>
      <c r="AK14">
        <v>16.117446419999997</v>
      </c>
      <c r="AL14">
        <v>0</v>
      </c>
      <c r="AM14">
        <v>0</v>
      </c>
      <c r="AN14">
        <v>0.70762311300000003</v>
      </c>
      <c r="AO14">
        <v>0.42213225599999998</v>
      </c>
      <c r="AP14">
        <v>2.5545701999999997</v>
      </c>
      <c r="AQ14">
        <v>0</v>
      </c>
      <c r="AR14">
        <v>2.0322431999999999</v>
      </c>
      <c r="AS14">
        <v>3.0953051999999999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15.754927850710143</v>
      </c>
      <c r="BB14">
        <f t="shared" si="0"/>
        <v>420.66966709849879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4.6892327643871896</v>
      </c>
      <c r="L15">
        <v>259.9990479025281</v>
      </c>
      <c r="M15">
        <v>14.108114989733057</v>
      </c>
      <c r="N15">
        <v>36.243447522123901</v>
      </c>
      <c r="O15">
        <v>0</v>
      </c>
      <c r="P15">
        <v>42.740528408667807</v>
      </c>
      <c r="Q15">
        <v>0</v>
      </c>
      <c r="R15">
        <v>3.4762255380577427</v>
      </c>
      <c r="S15">
        <v>4.3843108806818183</v>
      </c>
      <c r="T15">
        <v>0</v>
      </c>
      <c r="U15">
        <v>21.412818835840422</v>
      </c>
      <c r="V15">
        <v>0</v>
      </c>
      <c r="W15">
        <v>0</v>
      </c>
      <c r="X15">
        <v>9.0039975918121602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2.7225251999999998</v>
      </c>
      <c r="AG15">
        <v>12.909142080000001</v>
      </c>
      <c r="AH15">
        <v>0</v>
      </c>
      <c r="AI15">
        <v>0</v>
      </c>
      <c r="AJ15">
        <v>0</v>
      </c>
      <c r="AK15">
        <v>16.117446419999997</v>
      </c>
      <c r="AL15">
        <v>0</v>
      </c>
      <c r="AM15">
        <v>0</v>
      </c>
      <c r="AN15">
        <v>0.70762311300000003</v>
      </c>
      <c r="AO15">
        <v>0.42213225599999998</v>
      </c>
      <c r="AP15">
        <v>1.7685486000000001</v>
      </c>
      <c r="AQ15">
        <v>0</v>
      </c>
      <c r="AR15">
        <v>2.0322431999999999</v>
      </c>
      <c r="AS15">
        <v>3.0953051999999999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15.733559808934299</v>
      </c>
      <c r="BB15">
        <f t="shared" si="0"/>
        <v>420.09913069389791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4.6892327643871896</v>
      </c>
      <c r="L16">
        <v>259.9990479025281</v>
      </c>
      <c r="M16">
        <v>14.108114989733057</v>
      </c>
      <c r="N16">
        <v>36.243447522123901</v>
      </c>
      <c r="O16">
        <v>0</v>
      </c>
      <c r="P16">
        <v>42.740528408667807</v>
      </c>
      <c r="Q16">
        <v>0</v>
      </c>
      <c r="R16">
        <v>3.4762255380577427</v>
      </c>
      <c r="S16">
        <v>4.3843108806818183</v>
      </c>
      <c r="T16">
        <v>0</v>
      </c>
      <c r="U16">
        <v>21.412818835840422</v>
      </c>
      <c r="V16">
        <v>0</v>
      </c>
      <c r="W16">
        <v>0</v>
      </c>
      <c r="X16">
        <v>9.0039975918121602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2.7225251999999998</v>
      </c>
      <c r="AG16">
        <v>12.909142080000001</v>
      </c>
      <c r="AH16">
        <v>0</v>
      </c>
      <c r="AI16">
        <v>0</v>
      </c>
      <c r="AJ16">
        <v>0</v>
      </c>
      <c r="AK16">
        <v>16.117446419999997</v>
      </c>
      <c r="AL16">
        <v>0</v>
      </c>
      <c r="AM16">
        <v>0</v>
      </c>
      <c r="AN16">
        <v>0.70762311300000003</v>
      </c>
      <c r="AO16">
        <v>0.40409241600000012</v>
      </c>
      <c r="AP16">
        <v>1.7685486000000001</v>
      </c>
      <c r="AQ16">
        <v>0</v>
      </c>
      <c r="AR16">
        <v>2.0322431999999999</v>
      </c>
      <c r="AS16">
        <v>3.0953051999999999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15.732908472534298</v>
      </c>
      <c r="BB16">
        <f t="shared" si="0"/>
        <v>420.08174219029792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4.6892327643871896</v>
      </c>
      <c r="L17">
        <v>259.9990479025281</v>
      </c>
      <c r="M17">
        <v>14.108114989733057</v>
      </c>
      <c r="N17">
        <v>36.243447522123901</v>
      </c>
      <c r="O17">
        <v>0</v>
      </c>
      <c r="P17">
        <v>42.740528408667807</v>
      </c>
      <c r="Q17">
        <v>0</v>
      </c>
      <c r="R17">
        <v>3.4762255380577427</v>
      </c>
      <c r="S17">
        <v>4.3843108806818183</v>
      </c>
      <c r="T17">
        <v>0</v>
      </c>
      <c r="U17">
        <v>21.412818835840422</v>
      </c>
      <c r="V17">
        <v>0</v>
      </c>
      <c r="W17">
        <v>0</v>
      </c>
      <c r="X17">
        <v>9.0041493775933628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2.7225251999999998</v>
      </c>
      <c r="AG17">
        <v>12.909142080000001</v>
      </c>
      <c r="AH17">
        <v>0</v>
      </c>
      <c r="AI17">
        <v>0</v>
      </c>
      <c r="AJ17">
        <v>0</v>
      </c>
      <c r="AK17">
        <v>16.117446419999997</v>
      </c>
      <c r="AL17">
        <v>0</v>
      </c>
      <c r="AM17">
        <v>0</v>
      </c>
      <c r="AN17">
        <v>0.70762311300000003</v>
      </c>
      <c r="AO17">
        <v>0.39236652</v>
      </c>
      <c r="AP17">
        <v>1.7685486000000001</v>
      </c>
      <c r="AQ17">
        <v>0</v>
      </c>
      <c r="AR17">
        <v>2.0322431999999999</v>
      </c>
      <c r="AS17">
        <v>1.5682879679999999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15.677365357601005</v>
      </c>
      <c r="BB17">
        <f t="shared" si="0"/>
        <v>418.59869396301241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4.6892327643871896</v>
      </c>
      <c r="L18">
        <v>259.9990479025281</v>
      </c>
      <c r="M18">
        <v>14.108114989733057</v>
      </c>
      <c r="N18">
        <v>36.245026297029703</v>
      </c>
      <c r="O18">
        <v>0</v>
      </c>
      <c r="P18">
        <v>42.740528408667807</v>
      </c>
      <c r="Q18">
        <v>0</v>
      </c>
      <c r="R18">
        <v>3.4762255380577427</v>
      </c>
      <c r="S18">
        <v>4.3843108806818183</v>
      </c>
      <c r="T18">
        <v>0</v>
      </c>
      <c r="U18">
        <v>21.412818835840422</v>
      </c>
      <c r="V18">
        <v>0</v>
      </c>
      <c r="W18">
        <v>0</v>
      </c>
      <c r="X18">
        <v>9.0041493775933628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2.7225251999999998</v>
      </c>
      <c r="AG18">
        <v>12.909142080000001</v>
      </c>
      <c r="AH18">
        <v>0</v>
      </c>
      <c r="AI18">
        <v>0</v>
      </c>
      <c r="AJ18">
        <v>0</v>
      </c>
      <c r="AK18">
        <v>16.117446419999997</v>
      </c>
      <c r="AL18">
        <v>0</v>
      </c>
      <c r="AM18">
        <v>0</v>
      </c>
      <c r="AN18">
        <v>0.70762311300000003</v>
      </c>
      <c r="AO18">
        <v>0.36891472799999997</v>
      </c>
      <c r="AP18">
        <v>1.7685486000000001</v>
      </c>
      <c r="AQ18">
        <v>0</v>
      </c>
      <c r="AR18">
        <v>2.0322431999999999</v>
      </c>
      <c r="AS18">
        <v>1.5682879679999999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15.676575875572116</v>
      </c>
      <c r="BB18">
        <f t="shared" si="0"/>
        <v>418.57761042794709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4.6892327643871896</v>
      </c>
      <c r="L19">
        <v>259.9990479025281</v>
      </c>
      <c r="M19">
        <v>13.142865147947145</v>
      </c>
      <c r="N19">
        <v>36.245616266873007</v>
      </c>
      <c r="O19">
        <v>0</v>
      </c>
      <c r="P19">
        <v>42.740528408667807</v>
      </c>
      <c r="Q19">
        <v>0</v>
      </c>
      <c r="R19">
        <v>3.4762255380577427</v>
      </c>
      <c r="S19">
        <v>4.3843108806818183</v>
      </c>
      <c r="T19">
        <v>0</v>
      </c>
      <c r="U19">
        <v>21.412818835840422</v>
      </c>
      <c r="V19">
        <v>0</v>
      </c>
      <c r="W19">
        <v>0</v>
      </c>
      <c r="X19">
        <v>9.0041493775933628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2.7225251999999998</v>
      </c>
      <c r="AG19">
        <v>12.909142080000001</v>
      </c>
      <c r="AH19">
        <v>0</v>
      </c>
      <c r="AI19">
        <v>0</v>
      </c>
      <c r="AJ19">
        <v>0</v>
      </c>
      <c r="AK19">
        <v>16.117446419999997</v>
      </c>
      <c r="AL19">
        <v>0</v>
      </c>
      <c r="AM19">
        <v>0</v>
      </c>
      <c r="AN19">
        <v>0.70762311300000003</v>
      </c>
      <c r="AO19">
        <v>0.35448285600000001</v>
      </c>
      <c r="AP19">
        <v>1.7685486000000001</v>
      </c>
      <c r="AQ19">
        <v>0</v>
      </c>
      <c r="AR19">
        <v>2.0322431999999999</v>
      </c>
      <c r="AS19">
        <v>1.5682879679999999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15.641230796056746</v>
      </c>
      <c r="BB19">
        <f t="shared" si="0"/>
        <v>417.63386376351986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4.6892327643871896</v>
      </c>
      <c r="L20">
        <v>259.9990479025281</v>
      </c>
      <c r="M20">
        <v>14.110037370850739</v>
      </c>
      <c r="N20">
        <v>36.245616266873007</v>
      </c>
      <c r="O20">
        <v>0</v>
      </c>
      <c r="P20">
        <v>42.740528408667807</v>
      </c>
      <c r="Q20">
        <v>0</v>
      </c>
      <c r="R20">
        <v>3.4762255380577427</v>
      </c>
      <c r="S20">
        <v>4.3843108806818183</v>
      </c>
      <c r="T20">
        <v>0</v>
      </c>
      <c r="U20">
        <v>21.412818835840422</v>
      </c>
      <c r="V20">
        <v>0</v>
      </c>
      <c r="W20">
        <v>0</v>
      </c>
      <c r="X20">
        <v>9.0050404202922341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2.7225251999999998</v>
      </c>
      <c r="AG20">
        <v>12.909142080000001</v>
      </c>
      <c r="AH20">
        <v>0</v>
      </c>
      <c r="AI20">
        <v>0</v>
      </c>
      <c r="AJ20">
        <v>0</v>
      </c>
      <c r="AK20">
        <v>16.117446419999997</v>
      </c>
      <c r="AL20">
        <v>0</v>
      </c>
      <c r="AM20">
        <v>0</v>
      </c>
      <c r="AN20">
        <v>0.70762311300000003</v>
      </c>
      <c r="AO20">
        <v>0.33734500800000006</v>
      </c>
      <c r="AP20">
        <v>1.7685486000000001</v>
      </c>
      <c r="AQ20">
        <v>0</v>
      </c>
      <c r="AR20">
        <v>2.0322431999999999</v>
      </c>
      <c r="AS20">
        <v>1.5682879679999999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15.675559127587277</v>
      </c>
      <c r="BB20">
        <f t="shared" si="0"/>
        <v>418.55046084959179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4.6892327643871896</v>
      </c>
      <c r="L21">
        <v>259.9990479025281</v>
      </c>
      <c r="M21">
        <v>14.110037370850739</v>
      </c>
      <c r="N21">
        <v>36.245616266873007</v>
      </c>
      <c r="O21">
        <v>0</v>
      </c>
      <c r="P21">
        <v>42.740528408667807</v>
      </c>
      <c r="Q21">
        <v>0</v>
      </c>
      <c r="R21">
        <v>3.4762255380577427</v>
      </c>
      <c r="S21">
        <v>4.3843108806818183</v>
      </c>
      <c r="T21">
        <v>0</v>
      </c>
      <c r="U21">
        <v>21.412818835840422</v>
      </c>
      <c r="V21">
        <v>0</v>
      </c>
      <c r="W21">
        <v>0</v>
      </c>
      <c r="X21">
        <v>9.0050404202922341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2.7225251999999998</v>
      </c>
      <c r="AG21">
        <v>12.909142080000001</v>
      </c>
      <c r="AH21">
        <v>0</v>
      </c>
      <c r="AI21">
        <v>0</v>
      </c>
      <c r="AJ21">
        <v>0</v>
      </c>
      <c r="AK21">
        <v>16.117446419999997</v>
      </c>
      <c r="AL21">
        <v>0</v>
      </c>
      <c r="AM21">
        <v>0</v>
      </c>
      <c r="AN21">
        <v>0.70762311300000003</v>
      </c>
      <c r="AO21">
        <v>0.30848126399999998</v>
      </c>
      <c r="AP21">
        <v>1.7685486000000001</v>
      </c>
      <c r="AQ21">
        <v>4.6394400000000005</v>
      </c>
      <c r="AR21">
        <v>2.0322431999999999</v>
      </c>
      <c r="AS21">
        <v>1.5682879679999999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15.842001018787279</v>
      </c>
      <c r="BB21">
        <f t="shared" si="0"/>
        <v>422.99459521439178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4.6892327643871896</v>
      </c>
      <c r="L22">
        <v>259.9990479025281</v>
      </c>
      <c r="M22">
        <v>14.110037370850739</v>
      </c>
      <c r="N22">
        <v>36.245616266873007</v>
      </c>
      <c r="O22">
        <v>0</v>
      </c>
      <c r="P22">
        <v>42.740528408667807</v>
      </c>
      <c r="Q22">
        <v>0</v>
      </c>
      <c r="R22">
        <v>3.4762255380577427</v>
      </c>
      <c r="S22">
        <v>4.3843108806818183</v>
      </c>
      <c r="T22">
        <v>0</v>
      </c>
      <c r="U22">
        <v>21.412818835840422</v>
      </c>
      <c r="V22">
        <v>0</v>
      </c>
      <c r="W22">
        <v>0</v>
      </c>
      <c r="X22">
        <v>9.0050404202922341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1.5745495999999999</v>
      </c>
      <c r="AF22">
        <v>2.7225251999999998</v>
      </c>
      <c r="AG22">
        <v>12.909142080000001</v>
      </c>
      <c r="AH22">
        <v>0.87175049999999998</v>
      </c>
      <c r="AI22">
        <v>0</v>
      </c>
      <c r="AJ22">
        <v>0</v>
      </c>
      <c r="AK22">
        <v>16.117446419999997</v>
      </c>
      <c r="AL22">
        <v>0</v>
      </c>
      <c r="AM22">
        <v>0</v>
      </c>
      <c r="AN22">
        <v>0.70762311300000003</v>
      </c>
      <c r="AO22">
        <v>0.26157767999999998</v>
      </c>
      <c r="AP22">
        <v>1.7685486000000001</v>
      </c>
      <c r="AQ22">
        <v>8.8535979999999999</v>
      </c>
      <c r="AR22">
        <v>2.0322431999999999</v>
      </c>
      <c r="AS22">
        <v>1.5682879679999999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16.080750236987278</v>
      </c>
      <c r="BB22">
        <f t="shared" si="0"/>
        <v>429.36940051219182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5.0939275445832539</v>
      </c>
      <c r="L23">
        <v>259.9990479025281</v>
      </c>
      <c r="M23">
        <v>14.110037370850739</v>
      </c>
      <c r="N23">
        <v>36.245616266873007</v>
      </c>
      <c r="O23">
        <v>0</v>
      </c>
      <c r="P23">
        <v>42.740528408667807</v>
      </c>
      <c r="Q23">
        <v>0</v>
      </c>
      <c r="R23">
        <v>2.9892053853658531</v>
      </c>
      <c r="S23">
        <v>4.088824108314264</v>
      </c>
      <c r="T23">
        <v>0</v>
      </c>
      <c r="U23">
        <v>21.412818835840422</v>
      </c>
      <c r="V23">
        <v>0</v>
      </c>
      <c r="W23">
        <v>0</v>
      </c>
      <c r="X23">
        <v>9.0050404202922341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5.1172861999999997</v>
      </c>
      <c r="AF23">
        <v>2.7225251999999998</v>
      </c>
      <c r="AG23">
        <v>12.909142080000001</v>
      </c>
      <c r="AH23">
        <v>7.1774124500000003</v>
      </c>
      <c r="AI23">
        <v>0</v>
      </c>
      <c r="AJ23">
        <v>0</v>
      </c>
      <c r="AK23">
        <v>16.117446419999997</v>
      </c>
      <c r="AL23">
        <v>0</v>
      </c>
      <c r="AM23">
        <v>0</v>
      </c>
      <c r="AN23">
        <v>0.70762311300000003</v>
      </c>
      <c r="AO23">
        <v>0.23451792000000005</v>
      </c>
      <c r="AP23">
        <v>1.1397313200000001</v>
      </c>
      <c r="AQ23">
        <v>9.5495139999999985</v>
      </c>
      <c r="AR23">
        <v>2.0322431999999999</v>
      </c>
      <c r="AS23">
        <v>1.5682879679999999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16.424084506085794</v>
      </c>
      <c r="BB23">
        <f t="shared" si="0"/>
        <v>438.53669160822989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5.1561641675976109</v>
      </c>
      <c r="L24">
        <v>260.00074589970967</v>
      </c>
      <c r="M24">
        <v>14.110037370850739</v>
      </c>
      <c r="N24">
        <v>36.245616266873007</v>
      </c>
      <c r="O24">
        <v>0</v>
      </c>
      <c r="P24">
        <v>42.740528408667807</v>
      </c>
      <c r="Q24">
        <v>0</v>
      </c>
      <c r="R24">
        <v>0</v>
      </c>
      <c r="S24">
        <v>0.47726817768301361</v>
      </c>
      <c r="T24">
        <v>0</v>
      </c>
      <c r="U24">
        <v>21.412818835840422</v>
      </c>
      <c r="V24">
        <v>0</v>
      </c>
      <c r="W24">
        <v>0</v>
      </c>
      <c r="X24">
        <v>9.0050404202922341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0.40529999999999999</v>
      </c>
      <c r="AE24">
        <v>5.9045610000000002</v>
      </c>
      <c r="AF24">
        <v>2.7225251999999998</v>
      </c>
      <c r="AG24">
        <v>12.909142080000001</v>
      </c>
      <c r="AH24">
        <v>14.354824900000001</v>
      </c>
      <c r="AI24">
        <v>0</v>
      </c>
      <c r="AJ24">
        <v>0</v>
      </c>
      <c r="AK24">
        <v>16.117446419999997</v>
      </c>
      <c r="AL24">
        <v>0</v>
      </c>
      <c r="AM24">
        <v>0</v>
      </c>
      <c r="AN24">
        <v>0.70762311300000003</v>
      </c>
      <c r="AO24">
        <v>0.16416254399999999</v>
      </c>
      <c r="AP24">
        <v>1.1397313200000001</v>
      </c>
      <c r="AQ24">
        <v>14.324271</v>
      </c>
      <c r="AR24">
        <v>2.0322431999999999</v>
      </c>
      <c r="AS24">
        <v>1.5682879679999999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16.660090145350662</v>
      </c>
      <c r="BB24">
        <f t="shared" si="0"/>
        <v>444.83824814716394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260.00074589970967</v>
      </c>
      <c r="M25">
        <v>14.110037370850739</v>
      </c>
      <c r="N25">
        <v>36.245616266873007</v>
      </c>
      <c r="O25">
        <v>0</v>
      </c>
      <c r="P25">
        <v>42.740528408667807</v>
      </c>
      <c r="Q25">
        <v>0</v>
      </c>
      <c r="R25">
        <v>0</v>
      </c>
      <c r="S25">
        <v>0.40457443928571429</v>
      </c>
      <c r="T25">
        <v>0</v>
      </c>
      <c r="U25">
        <v>21.412818835840422</v>
      </c>
      <c r="V25">
        <v>0</v>
      </c>
      <c r="W25">
        <v>0</v>
      </c>
      <c r="X25">
        <v>8.9951308281796187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2.6749800000000006</v>
      </c>
      <c r="AE25">
        <v>10.234572399999999</v>
      </c>
      <c r="AF25">
        <v>2.7225251999999998</v>
      </c>
      <c r="AG25">
        <v>12.909142080000001</v>
      </c>
      <c r="AH25">
        <v>21.532237350000006</v>
      </c>
      <c r="AI25">
        <v>0</v>
      </c>
      <c r="AJ25">
        <v>0</v>
      </c>
      <c r="AK25">
        <v>16.117446419999997</v>
      </c>
      <c r="AL25">
        <v>0</v>
      </c>
      <c r="AM25">
        <v>0</v>
      </c>
      <c r="AN25">
        <v>0.70762311300000003</v>
      </c>
      <c r="AO25">
        <v>1.5875059199999999</v>
      </c>
      <c r="AP25">
        <v>1.1397313200000001</v>
      </c>
      <c r="AQ25">
        <v>19.099027999999997</v>
      </c>
      <c r="AR25">
        <v>2.0322431999999999</v>
      </c>
      <c r="AS25">
        <v>1.5682879679999999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17.192075839769657</v>
      </c>
      <c r="BB25">
        <f t="shared" si="0"/>
        <v>459.04269918063738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260.00074589970967</v>
      </c>
      <c r="M26">
        <v>14.110037370850739</v>
      </c>
      <c r="N26">
        <v>36.245616266873007</v>
      </c>
      <c r="O26">
        <v>0</v>
      </c>
      <c r="P26">
        <v>42.740528408667807</v>
      </c>
      <c r="Q26">
        <v>0</v>
      </c>
      <c r="R26">
        <v>0</v>
      </c>
      <c r="S26">
        <v>0.40457443928571429</v>
      </c>
      <c r="T26">
        <v>0</v>
      </c>
      <c r="U26">
        <v>21.412818835840422</v>
      </c>
      <c r="V26">
        <v>0</v>
      </c>
      <c r="W26">
        <v>0</v>
      </c>
      <c r="X26">
        <v>8.9951308281796187</v>
      </c>
      <c r="Y26">
        <v>0</v>
      </c>
      <c r="Z26">
        <v>0.33748000000000006</v>
      </c>
      <c r="AA26">
        <v>1.1633856</v>
      </c>
      <c r="AB26">
        <v>1.2268349999999999</v>
      </c>
      <c r="AC26">
        <v>2.9697708319999996</v>
      </c>
      <c r="AD26">
        <v>5.59314</v>
      </c>
      <c r="AE26">
        <v>10.234572399999999</v>
      </c>
      <c r="AF26">
        <v>2.7225251999999998</v>
      </c>
      <c r="AG26">
        <v>12.909142080000001</v>
      </c>
      <c r="AH26">
        <v>28.709649800000001</v>
      </c>
      <c r="AI26">
        <v>0</v>
      </c>
      <c r="AJ26">
        <v>0</v>
      </c>
      <c r="AK26">
        <v>16.117446419999997</v>
      </c>
      <c r="AL26">
        <v>0</v>
      </c>
      <c r="AM26">
        <v>0</v>
      </c>
      <c r="AN26">
        <v>0.70762311300000003</v>
      </c>
      <c r="AO26">
        <v>1.5523282319999996</v>
      </c>
      <c r="AP26">
        <v>1.1397313200000001</v>
      </c>
      <c r="AQ26">
        <v>19.099027999999997</v>
      </c>
      <c r="AR26">
        <v>2.0322431999999999</v>
      </c>
      <c r="AS26">
        <v>1.5682879679999999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17.76093492716965</v>
      </c>
      <c r="BB26">
        <f t="shared" si="0"/>
        <v>474.23170628723739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260.00074589970967</v>
      </c>
      <c r="M27">
        <v>14.110037370850739</v>
      </c>
      <c r="N27">
        <v>36.245616266873007</v>
      </c>
      <c r="O27">
        <v>0</v>
      </c>
      <c r="P27">
        <v>42.740528408667807</v>
      </c>
      <c r="Q27">
        <v>0</v>
      </c>
      <c r="R27">
        <v>0</v>
      </c>
      <c r="S27">
        <v>0</v>
      </c>
      <c r="T27">
        <v>0</v>
      </c>
      <c r="U27">
        <v>21.412818835840422</v>
      </c>
      <c r="V27">
        <v>0</v>
      </c>
      <c r="W27">
        <v>10.676353604651162</v>
      </c>
      <c r="X27">
        <v>30.169081126701126</v>
      </c>
      <c r="Y27">
        <v>0</v>
      </c>
      <c r="Z27">
        <v>2.01070584</v>
      </c>
      <c r="AA27">
        <v>5.4737292480000006</v>
      </c>
      <c r="AB27">
        <v>1.2268349999999999</v>
      </c>
      <c r="AC27">
        <v>5.9395416639999992</v>
      </c>
      <c r="AD27">
        <v>8.3897099999999991</v>
      </c>
      <c r="AE27">
        <v>10.6282098</v>
      </c>
      <c r="AF27">
        <v>5.4450503999999995</v>
      </c>
      <c r="AG27">
        <v>12.909142080000001</v>
      </c>
      <c r="AH27">
        <v>35.88706225</v>
      </c>
      <c r="AI27">
        <v>1.5625576000000001</v>
      </c>
      <c r="AJ27">
        <v>0</v>
      </c>
      <c r="AK27">
        <v>16.117446419999997</v>
      </c>
      <c r="AL27">
        <v>0</v>
      </c>
      <c r="AM27">
        <v>0</v>
      </c>
      <c r="AN27">
        <v>0.70762311300000003</v>
      </c>
      <c r="AO27">
        <v>1.392675648</v>
      </c>
      <c r="AP27">
        <v>1.1397313200000001</v>
      </c>
      <c r="AQ27">
        <v>19.099027999999997</v>
      </c>
      <c r="AR27">
        <v>3.3870719999999999</v>
      </c>
      <c r="AS27">
        <v>1.9809953279999999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19.806348209826268</v>
      </c>
      <c r="BB27">
        <f t="shared" si="0"/>
        <v>528.84594901446746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260.00074589970967</v>
      </c>
      <c r="M28">
        <v>14.110037370850739</v>
      </c>
      <c r="N28">
        <v>36.245616266873007</v>
      </c>
      <c r="O28">
        <v>0</v>
      </c>
      <c r="P28">
        <v>42.740528408667807</v>
      </c>
      <c r="Q28">
        <v>0</v>
      </c>
      <c r="R28">
        <v>0</v>
      </c>
      <c r="S28">
        <v>0</v>
      </c>
      <c r="T28">
        <v>0</v>
      </c>
      <c r="U28">
        <v>21.412818835840422</v>
      </c>
      <c r="V28">
        <v>0</v>
      </c>
      <c r="W28">
        <v>10.676353604651162</v>
      </c>
      <c r="X28">
        <v>30.169081126701126</v>
      </c>
      <c r="Y28">
        <v>0</v>
      </c>
      <c r="Z28">
        <v>4.0214116799999999</v>
      </c>
      <c r="AA28">
        <v>9.7840728959999996</v>
      </c>
      <c r="AB28">
        <v>8.080753200000002</v>
      </c>
      <c r="AC28">
        <v>8.9183002002000009</v>
      </c>
      <c r="AD28">
        <v>11.18628</v>
      </c>
      <c r="AE28">
        <v>15.155039899999998</v>
      </c>
      <c r="AF28">
        <v>8.167575600000001</v>
      </c>
      <c r="AG28">
        <v>12.909142080000001</v>
      </c>
      <c r="AH28">
        <v>43.064474700000005</v>
      </c>
      <c r="AI28">
        <v>5.0783122000000009</v>
      </c>
      <c r="AJ28">
        <v>0</v>
      </c>
      <c r="AK28">
        <v>16.117446419999997</v>
      </c>
      <c r="AL28">
        <v>0</v>
      </c>
      <c r="AM28">
        <v>0</v>
      </c>
      <c r="AN28">
        <v>0.70762311300000003</v>
      </c>
      <c r="AO28">
        <v>1.2934565279999999</v>
      </c>
      <c r="AP28">
        <v>1.1397313200000001</v>
      </c>
      <c r="AQ28">
        <v>19.099027999999997</v>
      </c>
      <c r="AR28">
        <v>3.3870719999999999</v>
      </c>
      <c r="AS28">
        <v>1.9809953279999999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21.134596802626277</v>
      </c>
      <c r="BB28">
        <f t="shared" si="0"/>
        <v>564.31129987586746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260.00074589970967</v>
      </c>
      <c r="M29">
        <v>14.110037370850739</v>
      </c>
      <c r="N29">
        <v>36.245616266873007</v>
      </c>
      <c r="O29">
        <v>0</v>
      </c>
      <c r="P29">
        <v>42.740528408667807</v>
      </c>
      <c r="Q29">
        <v>0</v>
      </c>
      <c r="R29">
        <v>0</v>
      </c>
      <c r="S29">
        <v>0</v>
      </c>
      <c r="T29">
        <v>0</v>
      </c>
      <c r="U29">
        <v>21.412818835840422</v>
      </c>
      <c r="V29">
        <v>0</v>
      </c>
      <c r="W29">
        <v>10.676353604651162</v>
      </c>
      <c r="X29">
        <v>30.169081126701126</v>
      </c>
      <c r="Y29">
        <v>0</v>
      </c>
      <c r="Z29">
        <v>4.0214116799999999</v>
      </c>
      <c r="AA29">
        <v>12.931030944</v>
      </c>
      <c r="AB29">
        <v>8.080753200000002</v>
      </c>
      <c r="AC29">
        <v>8.9183002002000009</v>
      </c>
      <c r="AD29">
        <v>11.18628</v>
      </c>
      <c r="AE29">
        <v>15.155039899999998</v>
      </c>
      <c r="AF29">
        <v>8.167575600000001</v>
      </c>
      <c r="AG29">
        <v>12.909142080000001</v>
      </c>
      <c r="AH29">
        <v>43.064474700000005</v>
      </c>
      <c r="AI29">
        <v>5.0783122000000009</v>
      </c>
      <c r="AJ29">
        <v>0</v>
      </c>
      <c r="AK29">
        <v>16.117446419999997</v>
      </c>
      <c r="AL29">
        <v>0</v>
      </c>
      <c r="AM29">
        <v>0</v>
      </c>
      <c r="AN29">
        <v>0.70762311300000003</v>
      </c>
      <c r="AO29">
        <v>1.19964936</v>
      </c>
      <c r="AP29">
        <v>1.1397313200000001</v>
      </c>
      <c r="AQ29">
        <v>19.099027999999997</v>
      </c>
      <c r="AR29">
        <v>10.6692768</v>
      </c>
      <c r="AS29">
        <v>1.9809953279999999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21.507703339026275</v>
      </c>
      <c r="BB29">
        <f t="shared" si="0"/>
        <v>574.27354901946751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260.00074589970967</v>
      </c>
      <c r="M30">
        <v>14.110037370850739</v>
      </c>
      <c r="N30">
        <v>36.245616266873007</v>
      </c>
      <c r="O30">
        <v>0</v>
      </c>
      <c r="P30">
        <v>42.740528408667807</v>
      </c>
      <c r="Q30">
        <v>0</v>
      </c>
      <c r="R30">
        <v>0</v>
      </c>
      <c r="S30">
        <v>0</v>
      </c>
      <c r="T30">
        <v>0</v>
      </c>
      <c r="U30">
        <v>21.412818835840422</v>
      </c>
      <c r="V30">
        <v>0</v>
      </c>
      <c r="W30">
        <v>10.676353604651162</v>
      </c>
      <c r="X30">
        <v>30.169081126701126</v>
      </c>
      <c r="Y30">
        <v>0</v>
      </c>
      <c r="Z30">
        <v>4.0214116799999999</v>
      </c>
      <c r="AA30">
        <v>12.931030944</v>
      </c>
      <c r="AB30">
        <v>8.080753200000002</v>
      </c>
      <c r="AC30">
        <v>8.9183002002000009</v>
      </c>
      <c r="AD30">
        <v>11.18628</v>
      </c>
      <c r="AE30">
        <v>15.155039899999998</v>
      </c>
      <c r="AF30">
        <v>8.167575600000001</v>
      </c>
      <c r="AG30">
        <v>12.909142080000001</v>
      </c>
      <c r="AH30">
        <v>43.064474700000005</v>
      </c>
      <c r="AI30">
        <v>5.0783122000000009</v>
      </c>
      <c r="AJ30">
        <v>0</v>
      </c>
      <c r="AK30">
        <v>16.117446419999997</v>
      </c>
      <c r="AL30">
        <v>0</v>
      </c>
      <c r="AM30">
        <v>0</v>
      </c>
      <c r="AN30">
        <v>0.70762311300000003</v>
      </c>
      <c r="AO30">
        <v>1.1987473679999998</v>
      </c>
      <c r="AP30">
        <v>1.1397313200000001</v>
      </c>
      <c r="AQ30">
        <v>19.099027999999997</v>
      </c>
      <c r="AR30">
        <v>10.6692768</v>
      </c>
      <c r="AS30">
        <v>1.9809953279999999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21.507670818226277</v>
      </c>
      <c r="BB30">
        <f t="shared" si="0"/>
        <v>574.27267954826755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260.00074589970967</v>
      </c>
      <c r="M31">
        <v>14.110037370850739</v>
      </c>
      <c r="N31">
        <v>36.245616266873007</v>
      </c>
      <c r="O31">
        <v>0</v>
      </c>
      <c r="P31">
        <v>42.740528408667807</v>
      </c>
      <c r="Q31">
        <v>0</v>
      </c>
      <c r="R31">
        <v>0</v>
      </c>
      <c r="S31">
        <v>0</v>
      </c>
      <c r="T31">
        <v>0</v>
      </c>
      <c r="U31">
        <v>21.412818835840422</v>
      </c>
      <c r="V31">
        <v>0</v>
      </c>
      <c r="W31">
        <v>10.676353604651162</v>
      </c>
      <c r="X31">
        <v>30.169081126701126</v>
      </c>
      <c r="Y31">
        <v>0</v>
      </c>
      <c r="Z31">
        <v>4.0214116799999999</v>
      </c>
      <c r="AA31">
        <v>12.931030944</v>
      </c>
      <c r="AB31">
        <v>8.080753200000002</v>
      </c>
      <c r="AC31">
        <v>8.9183002002000009</v>
      </c>
      <c r="AD31">
        <v>11.18628</v>
      </c>
      <c r="AE31">
        <v>15.155039899999998</v>
      </c>
      <c r="AF31">
        <v>8.167575600000001</v>
      </c>
      <c r="AG31">
        <v>12.909142080000001</v>
      </c>
      <c r="AH31">
        <v>43.064474700000005</v>
      </c>
      <c r="AI31">
        <v>5.0783122000000009</v>
      </c>
      <c r="AJ31">
        <v>0</v>
      </c>
      <c r="AK31">
        <v>16.117446419999997</v>
      </c>
      <c r="AL31">
        <v>0</v>
      </c>
      <c r="AM31">
        <v>0</v>
      </c>
      <c r="AN31">
        <v>0.70762311300000003</v>
      </c>
      <c r="AO31">
        <v>1.2131792400000001</v>
      </c>
      <c r="AP31">
        <v>0.94322591999999983</v>
      </c>
      <c r="AQ31">
        <v>19.099027999999997</v>
      </c>
      <c r="AR31">
        <v>2.7096575999999999</v>
      </c>
      <c r="AS31">
        <v>1.9809953279999999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21.213755497826277</v>
      </c>
      <c r="BB31">
        <f t="shared" si="0"/>
        <v>566.42490214066765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260.00074589970967</v>
      </c>
      <c r="M32">
        <v>14.110037370850739</v>
      </c>
      <c r="N32">
        <v>36.245616266873007</v>
      </c>
      <c r="O32">
        <v>0</v>
      </c>
      <c r="P32">
        <v>42.740528408667807</v>
      </c>
      <c r="Q32">
        <v>0</v>
      </c>
      <c r="R32">
        <v>0</v>
      </c>
      <c r="S32">
        <v>0</v>
      </c>
      <c r="T32">
        <v>0</v>
      </c>
      <c r="U32">
        <v>21.412818835840422</v>
      </c>
      <c r="V32">
        <v>0</v>
      </c>
      <c r="W32">
        <v>10.676353604651162</v>
      </c>
      <c r="X32">
        <v>30.169081126701126</v>
      </c>
      <c r="Y32">
        <v>0</v>
      </c>
      <c r="Z32">
        <v>4.0214116799999999</v>
      </c>
      <c r="AA32">
        <v>12.931030944</v>
      </c>
      <c r="AB32">
        <v>8.080753200000002</v>
      </c>
      <c r="AC32">
        <v>8.9183002002000009</v>
      </c>
      <c r="AD32">
        <v>11.18628</v>
      </c>
      <c r="AE32">
        <v>15.155039899999998</v>
      </c>
      <c r="AF32">
        <v>8.167575600000001</v>
      </c>
      <c r="AG32">
        <v>12.909142080000001</v>
      </c>
      <c r="AH32">
        <v>43.064474700000005</v>
      </c>
      <c r="AI32">
        <v>5.0783122000000009</v>
      </c>
      <c r="AJ32">
        <v>0</v>
      </c>
      <c r="AK32">
        <v>16.117446419999997</v>
      </c>
      <c r="AL32">
        <v>0</v>
      </c>
      <c r="AM32">
        <v>0</v>
      </c>
      <c r="AN32">
        <v>0.70762311300000003</v>
      </c>
      <c r="AO32">
        <v>1.22670912</v>
      </c>
      <c r="AP32">
        <v>0.94322591999999983</v>
      </c>
      <c r="AQ32">
        <v>19.099027999999997</v>
      </c>
      <c r="AR32">
        <v>2.7096575999999999</v>
      </c>
      <c r="AS32">
        <v>1.9809953279999999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21.214243923426277</v>
      </c>
      <c r="BB32">
        <f t="shared" si="0"/>
        <v>566.43794359506762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260.00074589970967</v>
      </c>
      <c r="M33">
        <v>14.110037370850739</v>
      </c>
      <c r="N33">
        <v>36.245616266873007</v>
      </c>
      <c r="O33">
        <v>0</v>
      </c>
      <c r="P33">
        <v>42.740528408667807</v>
      </c>
      <c r="Q33">
        <v>0</v>
      </c>
      <c r="R33">
        <v>0</v>
      </c>
      <c r="S33">
        <v>0</v>
      </c>
      <c r="T33">
        <v>0</v>
      </c>
      <c r="U33">
        <v>21.412818835840422</v>
      </c>
      <c r="V33">
        <v>0</v>
      </c>
      <c r="W33">
        <v>10.676353604651162</v>
      </c>
      <c r="X33">
        <v>30.169081126701126</v>
      </c>
      <c r="Y33">
        <v>0</v>
      </c>
      <c r="Z33">
        <v>4.0214116799999999</v>
      </c>
      <c r="AA33">
        <v>12.931030944</v>
      </c>
      <c r="AB33">
        <v>8.080753200000002</v>
      </c>
      <c r="AC33">
        <v>8.9183002002000009</v>
      </c>
      <c r="AD33">
        <v>11.18628</v>
      </c>
      <c r="AE33">
        <v>15.155039899999998</v>
      </c>
      <c r="AF33">
        <v>8.167575600000001</v>
      </c>
      <c r="AG33">
        <v>12.909142080000001</v>
      </c>
      <c r="AH33">
        <v>43.064474700000005</v>
      </c>
      <c r="AI33">
        <v>5.0783122000000009</v>
      </c>
      <c r="AJ33">
        <v>0</v>
      </c>
      <c r="AK33">
        <v>16.117446419999997</v>
      </c>
      <c r="AL33">
        <v>0</v>
      </c>
      <c r="AM33">
        <v>0</v>
      </c>
      <c r="AN33">
        <v>0.70762311300000003</v>
      </c>
      <c r="AO33">
        <v>1.2321210719999998</v>
      </c>
      <c r="AP33">
        <v>0.94322591999999983</v>
      </c>
      <c r="AQ33">
        <v>19.099027999999997</v>
      </c>
      <c r="AR33">
        <v>2.7096575999999999</v>
      </c>
      <c r="AS33">
        <v>1.9809953279999999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21.214439355026276</v>
      </c>
      <c r="BB33">
        <f t="shared" si="0"/>
        <v>566.44316011546766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260.00074589970967</v>
      </c>
      <c r="M34">
        <v>14.110037370850739</v>
      </c>
      <c r="N34">
        <v>36.245616266873007</v>
      </c>
      <c r="O34">
        <v>0</v>
      </c>
      <c r="P34">
        <v>42.740528408667807</v>
      </c>
      <c r="Q34">
        <v>0</v>
      </c>
      <c r="R34">
        <v>0</v>
      </c>
      <c r="S34">
        <v>0</v>
      </c>
      <c r="T34">
        <v>0</v>
      </c>
      <c r="U34">
        <v>21.412818835840422</v>
      </c>
      <c r="V34">
        <v>0</v>
      </c>
      <c r="W34">
        <v>10.676353604651162</v>
      </c>
      <c r="X34">
        <v>30.169081126701126</v>
      </c>
      <c r="Y34">
        <v>0</v>
      </c>
      <c r="Z34">
        <v>2.0096934000000006</v>
      </c>
      <c r="AA34">
        <v>12.931030944</v>
      </c>
      <c r="AB34">
        <v>8.080753200000002</v>
      </c>
      <c r="AC34">
        <v>5.9395416639999992</v>
      </c>
      <c r="AD34">
        <v>11.18628</v>
      </c>
      <c r="AE34">
        <v>10.234572399999999</v>
      </c>
      <c r="AF34">
        <v>2.7830257600000006</v>
      </c>
      <c r="AG34">
        <v>12.909142080000001</v>
      </c>
      <c r="AH34">
        <v>43.064474700000005</v>
      </c>
      <c r="AI34">
        <v>1.5625576000000001</v>
      </c>
      <c r="AJ34">
        <v>0</v>
      </c>
      <c r="AK34">
        <v>16.117446419999997</v>
      </c>
      <c r="AL34">
        <v>0</v>
      </c>
      <c r="AM34">
        <v>0</v>
      </c>
      <c r="AN34">
        <v>0.70762311300000003</v>
      </c>
      <c r="AO34">
        <v>1.2519648960000003</v>
      </c>
      <c r="AP34">
        <v>0.94322591999999983</v>
      </c>
      <c r="AQ34">
        <v>19.099027999999997</v>
      </c>
      <c r="AR34">
        <v>2.7096575999999999</v>
      </c>
      <c r="AS34">
        <v>1.9809953279999999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20.53606977082627</v>
      </c>
      <c r="BB34">
        <f t="shared" si="0"/>
        <v>548.33012476746751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260.00074589970967</v>
      </c>
      <c r="M35">
        <v>14.110037370850739</v>
      </c>
      <c r="N35">
        <v>36.245616266873007</v>
      </c>
      <c r="O35">
        <v>0</v>
      </c>
      <c r="P35">
        <v>42.740528408667807</v>
      </c>
      <c r="Q35">
        <v>0</v>
      </c>
      <c r="R35">
        <v>0</v>
      </c>
      <c r="S35">
        <v>0</v>
      </c>
      <c r="T35">
        <v>0</v>
      </c>
      <c r="U35">
        <v>21.412818835840422</v>
      </c>
      <c r="V35">
        <v>0</v>
      </c>
      <c r="W35">
        <v>10.676353604651162</v>
      </c>
      <c r="X35">
        <v>30.169081126701126</v>
      </c>
      <c r="Y35">
        <v>0</v>
      </c>
      <c r="Z35">
        <v>0.33748000000000006</v>
      </c>
      <c r="AA35">
        <v>9.7840728959999996</v>
      </c>
      <c r="AB35">
        <v>8.080753200000002</v>
      </c>
      <c r="AC35">
        <v>2.9697708319999996</v>
      </c>
      <c r="AD35">
        <v>11.18628</v>
      </c>
      <c r="AE35">
        <v>10.234572399999999</v>
      </c>
      <c r="AF35">
        <v>2.7225251999999998</v>
      </c>
      <c r="AG35">
        <v>12.909142080000001</v>
      </c>
      <c r="AH35">
        <v>43.064474700000005</v>
      </c>
      <c r="AI35">
        <v>0.97659849999999992</v>
      </c>
      <c r="AJ35">
        <v>0</v>
      </c>
      <c r="AK35">
        <v>16.117446419999997</v>
      </c>
      <c r="AL35">
        <v>0</v>
      </c>
      <c r="AM35">
        <v>0</v>
      </c>
      <c r="AN35">
        <v>0.70762311300000003</v>
      </c>
      <c r="AO35">
        <v>1.2564748559999999</v>
      </c>
      <c r="AP35">
        <v>0.94322591999999983</v>
      </c>
      <c r="AQ35">
        <v>19.099027999999997</v>
      </c>
      <c r="AR35">
        <v>3.3870719999999999</v>
      </c>
      <c r="AS35">
        <v>1.9809953279999999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20.256169258826279</v>
      </c>
      <c r="BB35">
        <f t="shared" si="0"/>
        <v>540.85654769946757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260.00074589970967</v>
      </c>
      <c r="M36">
        <v>14.110037370850739</v>
      </c>
      <c r="N36">
        <v>36.245616266873007</v>
      </c>
      <c r="O36">
        <v>0</v>
      </c>
      <c r="P36">
        <v>42.740528408667807</v>
      </c>
      <c r="Q36">
        <v>0</v>
      </c>
      <c r="R36">
        <v>0</v>
      </c>
      <c r="S36">
        <v>0</v>
      </c>
      <c r="T36">
        <v>0</v>
      </c>
      <c r="U36">
        <v>21.412818835840422</v>
      </c>
      <c r="V36">
        <v>0</v>
      </c>
      <c r="W36">
        <v>10.676353604651162</v>
      </c>
      <c r="X36">
        <v>30.169081126701126</v>
      </c>
      <c r="Y36">
        <v>0</v>
      </c>
      <c r="Z36">
        <v>0</v>
      </c>
      <c r="AA36">
        <v>5.4737292480000006</v>
      </c>
      <c r="AB36">
        <v>8.080753200000002</v>
      </c>
      <c r="AC36">
        <v>0</v>
      </c>
      <c r="AD36">
        <v>11.18628</v>
      </c>
      <c r="AE36">
        <v>10.234572399999999</v>
      </c>
      <c r="AF36">
        <v>2.7225251999999998</v>
      </c>
      <c r="AG36">
        <v>12.909142080000001</v>
      </c>
      <c r="AH36">
        <v>35.88706225</v>
      </c>
      <c r="AI36">
        <v>0.97659849999999992</v>
      </c>
      <c r="AJ36">
        <v>0</v>
      </c>
      <c r="AK36">
        <v>16.117446419999997</v>
      </c>
      <c r="AL36">
        <v>0</v>
      </c>
      <c r="AM36">
        <v>0</v>
      </c>
      <c r="AN36">
        <v>0.70762311300000003</v>
      </c>
      <c r="AO36">
        <v>1.2979664879999999</v>
      </c>
      <c r="AP36">
        <v>0.94322591999999983</v>
      </c>
      <c r="AQ36">
        <v>19.099027999999997</v>
      </c>
      <c r="AR36">
        <v>3.3870719999999999</v>
      </c>
      <c r="AS36">
        <v>1.9809953279999999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19.723567188526278</v>
      </c>
      <c r="BB36">
        <f t="shared" si="0"/>
        <v>526.63563447176762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260.00074589970967</v>
      </c>
      <c r="M37">
        <v>14.110037370850739</v>
      </c>
      <c r="N37">
        <v>36.245616266873007</v>
      </c>
      <c r="O37">
        <v>0</v>
      </c>
      <c r="P37">
        <v>42.740528408667807</v>
      </c>
      <c r="Q37">
        <v>0</v>
      </c>
      <c r="R37">
        <v>0</v>
      </c>
      <c r="S37">
        <v>0</v>
      </c>
      <c r="T37">
        <v>0</v>
      </c>
      <c r="U37">
        <v>21.412818835840422</v>
      </c>
      <c r="V37">
        <v>0</v>
      </c>
      <c r="W37">
        <v>10.676353604651162</v>
      </c>
      <c r="X37">
        <v>30.169081126701126</v>
      </c>
      <c r="Y37">
        <v>0</v>
      </c>
      <c r="Z37">
        <v>0</v>
      </c>
      <c r="AA37">
        <v>1.1633856</v>
      </c>
      <c r="AB37">
        <v>8.0562164999999997</v>
      </c>
      <c r="AC37">
        <v>0</v>
      </c>
      <c r="AD37">
        <v>8.3897099999999991</v>
      </c>
      <c r="AE37">
        <v>10.234572399999999</v>
      </c>
      <c r="AF37">
        <v>2.7225251999999998</v>
      </c>
      <c r="AG37">
        <v>12.909142080000001</v>
      </c>
      <c r="AH37">
        <v>28.709649800000001</v>
      </c>
      <c r="AI37">
        <v>0</v>
      </c>
      <c r="AJ37">
        <v>0</v>
      </c>
      <c r="AK37">
        <v>16.117446419999997</v>
      </c>
      <c r="AL37">
        <v>0</v>
      </c>
      <c r="AM37">
        <v>0</v>
      </c>
      <c r="AN37">
        <v>0.70762311300000003</v>
      </c>
      <c r="AO37">
        <v>1.0399967760000002</v>
      </c>
      <c r="AP37">
        <v>0.94322591999999983</v>
      </c>
      <c r="AQ37">
        <v>19.099027999999997</v>
      </c>
      <c r="AR37">
        <v>10.6692768</v>
      </c>
      <c r="AS37">
        <v>5.1175712640000004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19.538567976626268</v>
      </c>
      <c r="BB37">
        <f t="shared" si="0"/>
        <v>521.69598340966786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260.00074589970967</v>
      </c>
      <c r="M38">
        <v>14.110037370850739</v>
      </c>
      <c r="N38">
        <v>36.245616266873007</v>
      </c>
      <c r="O38">
        <v>0</v>
      </c>
      <c r="P38">
        <v>42.740528408667807</v>
      </c>
      <c r="Q38">
        <v>0</v>
      </c>
      <c r="R38">
        <v>0</v>
      </c>
      <c r="S38">
        <v>0</v>
      </c>
      <c r="T38">
        <v>0</v>
      </c>
      <c r="U38">
        <v>21.412818835840422</v>
      </c>
      <c r="V38">
        <v>0</v>
      </c>
      <c r="W38">
        <v>10.676353604651162</v>
      </c>
      <c r="X38">
        <v>30.169081126701126</v>
      </c>
      <c r="Y38">
        <v>0</v>
      </c>
      <c r="Z38">
        <v>0</v>
      </c>
      <c r="AA38">
        <v>0</v>
      </c>
      <c r="AB38">
        <v>4.0076610000000006</v>
      </c>
      <c r="AC38">
        <v>0</v>
      </c>
      <c r="AD38">
        <v>8.3897099999999991</v>
      </c>
      <c r="AE38">
        <v>10.234572399999999</v>
      </c>
      <c r="AF38">
        <v>2.7225251999999998</v>
      </c>
      <c r="AG38">
        <v>12.909142080000001</v>
      </c>
      <c r="AH38">
        <v>21.532237350000006</v>
      </c>
      <c r="AI38">
        <v>0</v>
      </c>
      <c r="AJ38">
        <v>0</v>
      </c>
      <c r="AK38">
        <v>16.117446419999997</v>
      </c>
      <c r="AL38">
        <v>0</v>
      </c>
      <c r="AM38">
        <v>0</v>
      </c>
      <c r="AN38">
        <v>0.70762311300000003</v>
      </c>
      <c r="AO38">
        <v>1.0408987679999999</v>
      </c>
      <c r="AP38">
        <v>0.94322591999999983</v>
      </c>
      <c r="AQ38">
        <v>19.099027999999997</v>
      </c>
      <c r="AR38">
        <v>10.6692768</v>
      </c>
      <c r="AS38">
        <v>5.1175712640000004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19.091344952126271</v>
      </c>
      <c r="BB38">
        <f t="shared" si="0"/>
        <v>509.75475487616768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260.00074589970967</v>
      </c>
      <c r="M39">
        <v>14.110037370850739</v>
      </c>
      <c r="N39">
        <v>36.245616266873007</v>
      </c>
      <c r="O39">
        <v>0</v>
      </c>
      <c r="P39">
        <v>42.740528408667807</v>
      </c>
      <c r="Q39">
        <v>0</v>
      </c>
      <c r="R39">
        <v>0</v>
      </c>
      <c r="S39">
        <v>0</v>
      </c>
      <c r="T39">
        <v>0</v>
      </c>
      <c r="U39">
        <v>21.412818835840422</v>
      </c>
      <c r="V39">
        <v>0</v>
      </c>
      <c r="W39">
        <v>10.676353604651162</v>
      </c>
      <c r="X39">
        <v>30.169081126701126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5.59314</v>
      </c>
      <c r="AE39">
        <v>10.234572399999999</v>
      </c>
      <c r="AF39">
        <v>0</v>
      </c>
      <c r="AG39">
        <v>12.909142080000001</v>
      </c>
      <c r="AH39">
        <v>14.354824900000001</v>
      </c>
      <c r="AI39">
        <v>0</v>
      </c>
      <c r="AJ39">
        <v>0</v>
      </c>
      <c r="AK39">
        <v>16.117446419999997</v>
      </c>
      <c r="AL39">
        <v>0</v>
      </c>
      <c r="AM39">
        <v>0</v>
      </c>
      <c r="AN39">
        <v>0.70762311300000003</v>
      </c>
      <c r="AO39">
        <v>1.0580366160000001</v>
      </c>
      <c r="AP39">
        <v>0.94322591999999983</v>
      </c>
      <c r="AQ39">
        <v>14.30494</v>
      </c>
      <c r="AR39">
        <v>2.7096575999999999</v>
      </c>
      <c r="AS39">
        <v>5.1175712640000004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18.173210454826275</v>
      </c>
      <c r="BB39">
        <f t="shared" si="0"/>
        <v>485.23981237146762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260.00074589970967</v>
      </c>
      <c r="M40">
        <v>14.110037370850739</v>
      </c>
      <c r="N40">
        <v>36.245616266873007</v>
      </c>
      <c r="O40">
        <v>0</v>
      </c>
      <c r="P40">
        <v>42.740528408667807</v>
      </c>
      <c r="Q40">
        <v>0</v>
      </c>
      <c r="R40">
        <v>0</v>
      </c>
      <c r="S40">
        <v>0</v>
      </c>
      <c r="T40">
        <v>0</v>
      </c>
      <c r="U40">
        <v>21.412818835840422</v>
      </c>
      <c r="V40">
        <v>0</v>
      </c>
      <c r="W40">
        <v>10.676353604651162</v>
      </c>
      <c r="X40">
        <v>30.169081126701126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2.79657</v>
      </c>
      <c r="AE40">
        <v>10.234572399999999</v>
      </c>
      <c r="AF40">
        <v>0</v>
      </c>
      <c r="AG40">
        <v>12.909142080000001</v>
      </c>
      <c r="AH40">
        <v>7.1774124500000003</v>
      </c>
      <c r="AI40">
        <v>0</v>
      </c>
      <c r="AJ40">
        <v>0</v>
      </c>
      <c r="AK40">
        <v>16.117446419999997</v>
      </c>
      <c r="AL40">
        <v>0</v>
      </c>
      <c r="AM40">
        <v>0</v>
      </c>
      <c r="AN40">
        <v>0.70762311300000003</v>
      </c>
      <c r="AO40">
        <v>1.070664504</v>
      </c>
      <c r="AP40">
        <v>0.94322591999999983</v>
      </c>
      <c r="AQ40">
        <v>8.5443020000000001</v>
      </c>
      <c r="AR40">
        <v>2.7096575999999999</v>
      </c>
      <c r="AS40">
        <v>5.1175712640000004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17.605646705326272</v>
      </c>
      <c r="BB40">
        <f t="shared" si="0"/>
        <v>470.08538355896769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260.00074589970967</v>
      </c>
      <c r="M41">
        <v>14.110037370850739</v>
      </c>
      <c r="N41">
        <v>36.245616266873007</v>
      </c>
      <c r="O41">
        <v>0</v>
      </c>
      <c r="P41">
        <v>42.740528408667807</v>
      </c>
      <c r="Q41">
        <v>0</v>
      </c>
      <c r="R41">
        <v>0</v>
      </c>
      <c r="S41">
        <v>0</v>
      </c>
      <c r="T41">
        <v>0</v>
      </c>
      <c r="U41">
        <v>21.412818835840422</v>
      </c>
      <c r="V41">
        <v>0</v>
      </c>
      <c r="W41">
        <v>10.676353604651162</v>
      </c>
      <c r="X41">
        <v>30.169081126701126</v>
      </c>
      <c r="Y41">
        <v>0</v>
      </c>
      <c r="Z41">
        <v>0</v>
      </c>
      <c r="AA41">
        <v>0</v>
      </c>
      <c r="AB41">
        <v>4.0076610000000006</v>
      </c>
      <c r="AC41">
        <v>0</v>
      </c>
      <c r="AD41">
        <v>0.40529999999999999</v>
      </c>
      <c r="AE41">
        <v>5.0385587200000002</v>
      </c>
      <c r="AF41">
        <v>0</v>
      </c>
      <c r="AG41">
        <v>12.909142080000001</v>
      </c>
      <c r="AH41">
        <v>0.87175049999999998</v>
      </c>
      <c r="AI41">
        <v>0</v>
      </c>
      <c r="AJ41">
        <v>0</v>
      </c>
      <c r="AK41">
        <v>16.117446419999997</v>
      </c>
      <c r="AL41">
        <v>0</v>
      </c>
      <c r="AM41">
        <v>0</v>
      </c>
      <c r="AN41">
        <v>0.70762311300000003</v>
      </c>
      <c r="AO41">
        <v>1.1157641039999999</v>
      </c>
      <c r="AP41">
        <v>0.94322591999999983</v>
      </c>
      <c r="AQ41">
        <v>3.8661999999999996</v>
      </c>
      <c r="AR41">
        <v>3.3870719999999999</v>
      </c>
      <c r="AS41">
        <v>5.1175712640000004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16.961314506626277</v>
      </c>
      <c r="BB41">
        <f t="shared" si="0"/>
        <v>452.88118212766773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260.00074589970967</v>
      </c>
      <c r="M42">
        <v>14.110037370850739</v>
      </c>
      <c r="N42">
        <v>36.245616266873007</v>
      </c>
      <c r="O42">
        <v>0</v>
      </c>
      <c r="P42">
        <v>42.740528408667807</v>
      </c>
      <c r="Q42">
        <v>0</v>
      </c>
      <c r="R42">
        <v>0</v>
      </c>
      <c r="S42">
        <v>0</v>
      </c>
      <c r="T42">
        <v>0</v>
      </c>
      <c r="U42">
        <v>21.412818835840422</v>
      </c>
      <c r="V42">
        <v>0</v>
      </c>
      <c r="W42">
        <v>10.676353604651162</v>
      </c>
      <c r="X42">
        <v>30.169081126701126</v>
      </c>
      <c r="Y42">
        <v>0</v>
      </c>
      <c r="Z42">
        <v>0</v>
      </c>
      <c r="AA42">
        <v>0</v>
      </c>
      <c r="AB42">
        <v>4.0076610000000006</v>
      </c>
      <c r="AC42">
        <v>0</v>
      </c>
      <c r="AD42">
        <v>0</v>
      </c>
      <c r="AE42">
        <v>5.0385587200000002</v>
      </c>
      <c r="AF42">
        <v>0</v>
      </c>
      <c r="AG42">
        <v>12.909142080000001</v>
      </c>
      <c r="AH42">
        <v>0</v>
      </c>
      <c r="AI42">
        <v>0</v>
      </c>
      <c r="AJ42">
        <v>0</v>
      </c>
      <c r="AK42">
        <v>16.117446419999997</v>
      </c>
      <c r="AL42">
        <v>0</v>
      </c>
      <c r="AM42">
        <v>0</v>
      </c>
      <c r="AN42">
        <v>0.70762311300000003</v>
      </c>
      <c r="AO42">
        <v>1.1554517520000001</v>
      </c>
      <c r="AP42">
        <v>0.94322591999999983</v>
      </c>
      <c r="AQ42">
        <v>0</v>
      </c>
      <c r="AR42">
        <v>3.3870719999999999</v>
      </c>
      <c r="AS42">
        <v>5.1175712640000004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16.777075979626275</v>
      </c>
      <c r="BB42">
        <f t="shared" si="0"/>
        <v>447.96185780266768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260.00074589970967</v>
      </c>
      <c r="M43">
        <v>14.110037370850739</v>
      </c>
      <c r="N43">
        <v>36.245616266873007</v>
      </c>
      <c r="O43">
        <v>0</v>
      </c>
      <c r="P43">
        <v>42.740528408667807</v>
      </c>
      <c r="Q43">
        <v>0</v>
      </c>
      <c r="R43">
        <v>0</v>
      </c>
      <c r="S43">
        <v>0</v>
      </c>
      <c r="T43">
        <v>0</v>
      </c>
      <c r="U43">
        <v>21.412818835840422</v>
      </c>
      <c r="V43">
        <v>0</v>
      </c>
      <c r="W43">
        <v>10.676353604651162</v>
      </c>
      <c r="X43">
        <v>30.169081126701126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12.909142080000001</v>
      </c>
      <c r="AH43">
        <v>0</v>
      </c>
      <c r="AI43">
        <v>0</v>
      </c>
      <c r="AJ43">
        <v>0</v>
      </c>
      <c r="AK43">
        <v>16.117446419999997</v>
      </c>
      <c r="AL43">
        <v>0</v>
      </c>
      <c r="AM43">
        <v>0</v>
      </c>
      <c r="AN43">
        <v>0.70762311300000003</v>
      </c>
      <c r="AO43">
        <v>1.1915314320000001</v>
      </c>
      <c r="AP43">
        <v>0.94322591999999983</v>
      </c>
      <c r="AQ43">
        <v>0</v>
      </c>
      <c r="AR43">
        <v>10.6692768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16.649143159526275</v>
      </c>
      <c r="BB43">
        <f t="shared" si="0"/>
        <v>444.54594299876766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260.00074589970967</v>
      </c>
      <c r="M44">
        <v>14.110037370850739</v>
      </c>
      <c r="N44">
        <v>36.245616266873007</v>
      </c>
      <c r="O44">
        <v>0</v>
      </c>
      <c r="P44">
        <v>42.740528408667807</v>
      </c>
      <c r="Q44">
        <v>0</v>
      </c>
      <c r="R44">
        <v>0</v>
      </c>
      <c r="S44">
        <v>0</v>
      </c>
      <c r="T44">
        <v>0</v>
      </c>
      <c r="U44">
        <v>21.412818835840422</v>
      </c>
      <c r="V44">
        <v>0</v>
      </c>
      <c r="W44">
        <v>10.676353604651162</v>
      </c>
      <c r="X44">
        <v>30.169081126701126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12.909142080000001</v>
      </c>
      <c r="AH44">
        <v>0</v>
      </c>
      <c r="AI44">
        <v>0</v>
      </c>
      <c r="AJ44">
        <v>0</v>
      </c>
      <c r="AK44">
        <v>16.117446419999997</v>
      </c>
      <c r="AL44">
        <v>0</v>
      </c>
      <c r="AM44">
        <v>0</v>
      </c>
      <c r="AN44">
        <v>0.70762311300000003</v>
      </c>
      <c r="AO44">
        <v>1.20415932</v>
      </c>
      <c r="AP44">
        <v>0.94322591999999983</v>
      </c>
      <c r="AQ44">
        <v>0</v>
      </c>
      <c r="AR44">
        <v>10.6692768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16.649599064326274</v>
      </c>
      <c r="BB44">
        <f t="shared" si="0"/>
        <v>444.55811498196766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260.00074589970967</v>
      </c>
      <c r="M45">
        <v>14.110037370850739</v>
      </c>
      <c r="N45">
        <v>36.245616266873007</v>
      </c>
      <c r="O45">
        <v>0</v>
      </c>
      <c r="P45">
        <v>42.740528408667807</v>
      </c>
      <c r="Q45">
        <v>0</v>
      </c>
      <c r="R45">
        <v>0</v>
      </c>
      <c r="S45">
        <v>0</v>
      </c>
      <c r="T45">
        <v>0</v>
      </c>
      <c r="U45">
        <v>21.412818835840422</v>
      </c>
      <c r="V45">
        <v>0</v>
      </c>
      <c r="W45">
        <v>10.620316546762588</v>
      </c>
      <c r="X45">
        <v>30.169081126701126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12.909142080000001</v>
      </c>
      <c r="AH45">
        <v>0</v>
      </c>
      <c r="AI45">
        <v>0</v>
      </c>
      <c r="AJ45">
        <v>0</v>
      </c>
      <c r="AK45">
        <v>16.117446419999997</v>
      </c>
      <c r="AL45">
        <v>0</v>
      </c>
      <c r="AM45">
        <v>0</v>
      </c>
      <c r="AN45">
        <v>0.70762311300000003</v>
      </c>
      <c r="AO45">
        <v>1.2176891999999999</v>
      </c>
      <c r="AP45">
        <v>0.94322591999999983</v>
      </c>
      <c r="AQ45">
        <v>0</v>
      </c>
      <c r="AR45">
        <v>10.6692768</v>
      </c>
      <c r="AS45">
        <v>4.9524883199999987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16.707659590350545</v>
      </c>
      <c r="BB45">
        <f t="shared" si="0"/>
        <v>446.10837671805479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260.00074589970967</v>
      </c>
      <c r="M46">
        <v>14.110037370850739</v>
      </c>
      <c r="N46">
        <v>36.245616266873007</v>
      </c>
      <c r="O46">
        <v>0</v>
      </c>
      <c r="P46">
        <v>42.740528408667807</v>
      </c>
      <c r="Q46">
        <v>0</v>
      </c>
      <c r="R46">
        <v>0</v>
      </c>
      <c r="S46">
        <v>0</v>
      </c>
      <c r="T46">
        <v>0</v>
      </c>
      <c r="U46">
        <v>21.412818835840422</v>
      </c>
      <c r="V46">
        <v>0</v>
      </c>
      <c r="W46">
        <v>10.620316546762588</v>
      </c>
      <c r="X46">
        <v>30.169081126701126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12.909142080000001</v>
      </c>
      <c r="AH46">
        <v>0</v>
      </c>
      <c r="AI46">
        <v>0</v>
      </c>
      <c r="AJ46">
        <v>0</v>
      </c>
      <c r="AK46">
        <v>16.117446419999997</v>
      </c>
      <c r="AL46">
        <v>0</v>
      </c>
      <c r="AM46">
        <v>0</v>
      </c>
      <c r="AN46">
        <v>0.70762311300000003</v>
      </c>
      <c r="AO46">
        <v>1.2456509519999999</v>
      </c>
      <c r="AP46">
        <v>0.94322591999999983</v>
      </c>
      <c r="AQ46">
        <v>0</v>
      </c>
      <c r="AR46">
        <v>2.7096575999999999</v>
      </c>
      <c r="AS46">
        <v>4.9524883199999987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16.42132652515054</v>
      </c>
      <c r="BB46">
        <f t="shared" si="0"/>
        <v>438.46305233525482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260.00074589970967</v>
      </c>
      <c r="M47">
        <v>14.110037370850739</v>
      </c>
      <c r="N47">
        <v>36.245616266873007</v>
      </c>
      <c r="O47">
        <v>0</v>
      </c>
      <c r="P47">
        <v>42.740528408667807</v>
      </c>
      <c r="Q47">
        <v>0</v>
      </c>
      <c r="R47">
        <v>0</v>
      </c>
      <c r="S47">
        <v>0</v>
      </c>
      <c r="T47">
        <v>0</v>
      </c>
      <c r="U47">
        <v>21.412818835840422</v>
      </c>
      <c r="V47">
        <v>0</v>
      </c>
      <c r="W47">
        <v>10.620316546762588</v>
      </c>
      <c r="X47">
        <v>30.169081126701126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12.909142080000001</v>
      </c>
      <c r="AH47">
        <v>0</v>
      </c>
      <c r="AI47">
        <v>0</v>
      </c>
      <c r="AJ47">
        <v>0</v>
      </c>
      <c r="AK47">
        <v>16.117446419999997</v>
      </c>
      <c r="AL47">
        <v>0</v>
      </c>
      <c r="AM47">
        <v>0</v>
      </c>
      <c r="AN47">
        <v>0.70762311300000003</v>
      </c>
      <c r="AO47">
        <v>1.2384350159999999</v>
      </c>
      <c r="AP47">
        <v>0.74672051999999989</v>
      </c>
      <c r="AQ47">
        <v>0</v>
      </c>
      <c r="AR47">
        <v>2.7096575999999999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16.354377242750541</v>
      </c>
      <c r="BB47">
        <f t="shared" si="0"/>
        <v>436.67545084165482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260.00074589970967</v>
      </c>
      <c r="M48">
        <v>14.110037370850739</v>
      </c>
      <c r="N48">
        <v>36.245616266873007</v>
      </c>
      <c r="O48">
        <v>0</v>
      </c>
      <c r="P48">
        <v>42.740528408667807</v>
      </c>
      <c r="Q48">
        <v>0</v>
      </c>
      <c r="R48">
        <v>0</v>
      </c>
      <c r="S48">
        <v>0</v>
      </c>
      <c r="T48">
        <v>0</v>
      </c>
      <c r="U48">
        <v>21.412818835840422</v>
      </c>
      <c r="V48">
        <v>0</v>
      </c>
      <c r="W48">
        <v>10.620316546762588</v>
      </c>
      <c r="X48">
        <v>30.169081126701126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12.909142080000001</v>
      </c>
      <c r="AH48">
        <v>0</v>
      </c>
      <c r="AI48">
        <v>0</v>
      </c>
      <c r="AJ48">
        <v>0</v>
      </c>
      <c r="AK48">
        <v>16.117446419999997</v>
      </c>
      <c r="AL48">
        <v>0</v>
      </c>
      <c r="AM48">
        <v>0</v>
      </c>
      <c r="AN48">
        <v>0.70762311300000003</v>
      </c>
      <c r="AO48">
        <v>1.2411409919999998</v>
      </c>
      <c r="AP48">
        <v>0.74672051999999989</v>
      </c>
      <c r="AQ48">
        <v>0</v>
      </c>
      <c r="AR48">
        <v>2.7096575999999999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16.354474805150542</v>
      </c>
      <c r="BB48">
        <f t="shared" si="0"/>
        <v>436.67805925525488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260.00074589970967</v>
      </c>
      <c r="M49">
        <v>14.110037370850739</v>
      </c>
      <c r="N49">
        <v>36.245616266873007</v>
      </c>
      <c r="O49">
        <v>0</v>
      </c>
      <c r="P49">
        <v>42.740528408667807</v>
      </c>
      <c r="Q49">
        <v>0</v>
      </c>
      <c r="R49">
        <v>0</v>
      </c>
      <c r="S49">
        <v>0</v>
      </c>
      <c r="T49">
        <v>0</v>
      </c>
      <c r="U49">
        <v>21.412818835840422</v>
      </c>
      <c r="V49">
        <v>0</v>
      </c>
      <c r="W49">
        <v>10.427948717948714</v>
      </c>
      <c r="X49">
        <v>30.169081126701126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12.909142080000001</v>
      </c>
      <c r="AH49">
        <v>0</v>
      </c>
      <c r="AI49">
        <v>0</v>
      </c>
      <c r="AJ49">
        <v>0</v>
      </c>
      <c r="AK49">
        <v>16.117446419999997</v>
      </c>
      <c r="AL49">
        <v>0</v>
      </c>
      <c r="AM49">
        <v>0</v>
      </c>
      <c r="AN49">
        <v>0.70762311300000003</v>
      </c>
      <c r="AO49">
        <v>1.2393370079999999</v>
      </c>
      <c r="AP49">
        <v>0.74672051999999989</v>
      </c>
      <c r="AQ49">
        <v>0</v>
      </c>
      <c r="AR49">
        <v>2.7096575999999999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16.347465192879611</v>
      </c>
      <c r="BB49">
        <f t="shared" si="0"/>
        <v>436.49089705471192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260.00074589970967</v>
      </c>
      <c r="M50">
        <v>14.110037370850739</v>
      </c>
      <c r="N50">
        <v>36.245616266873007</v>
      </c>
      <c r="O50">
        <v>0</v>
      </c>
      <c r="P50">
        <v>42.740528408667807</v>
      </c>
      <c r="Q50">
        <v>0</v>
      </c>
      <c r="R50">
        <v>0</v>
      </c>
      <c r="S50">
        <v>0</v>
      </c>
      <c r="T50">
        <v>0</v>
      </c>
      <c r="U50">
        <v>21.412818835840422</v>
      </c>
      <c r="V50">
        <v>0</v>
      </c>
      <c r="W50">
        <v>10.427948717948714</v>
      </c>
      <c r="X50">
        <v>30.169081126701126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12.909142080000001</v>
      </c>
      <c r="AH50">
        <v>0</v>
      </c>
      <c r="AI50">
        <v>0</v>
      </c>
      <c r="AJ50">
        <v>0</v>
      </c>
      <c r="AK50">
        <v>16.117446419999997</v>
      </c>
      <c r="AL50">
        <v>0</v>
      </c>
      <c r="AM50">
        <v>0</v>
      </c>
      <c r="AN50">
        <v>0.70762311300000003</v>
      </c>
      <c r="AO50">
        <v>1.2447489599999999</v>
      </c>
      <c r="AP50">
        <v>0.74672051999999989</v>
      </c>
      <c r="AQ50">
        <v>0</v>
      </c>
      <c r="AR50">
        <v>2.7096575999999999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16.347660624479612</v>
      </c>
      <c r="BB50">
        <f t="shared" si="0"/>
        <v>436.49611357511191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260.00074589970967</v>
      </c>
      <c r="M51">
        <v>14.110037370850739</v>
      </c>
      <c r="N51">
        <v>36.245616266873007</v>
      </c>
      <c r="O51">
        <v>0</v>
      </c>
      <c r="P51">
        <v>44.222910831234252</v>
      </c>
      <c r="Q51">
        <v>0</v>
      </c>
      <c r="R51">
        <v>0</v>
      </c>
      <c r="S51">
        <v>0</v>
      </c>
      <c r="T51">
        <v>0</v>
      </c>
      <c r="U51">
        <v>21.412818835840422</v>
      </c>
      <c r="V51">
        <v>0</v>
      </c>
      <c r="W51">
        <v>10.24277121541809</v>
      </c>
      <c r="X51">
        <v>30.169081126701126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12.909142080000001</v>
      </c>
      <c r="AH51">
        <v>0</v>
      </c>
      <c r="AI51">
        <v>0</v>
      </c>
      <c r="AJ51">
        <v>0</v>
      </c>
      <c r="AK51">
        <v>16.117446419999997</v>
      </c>
      <c r="AL51">
        <v>0</v>
      </c>
      <c r="AM51">
        <v>0</v>
      </c>
      <c r="AN51">
        <v>0.70762311300000003</v>
      </c>
      <c r="AO51">
        <v>1.2582788400000002</v>
      </c>
      <c r="AP51">
        <v>0.55021512000000006</v>
      </c>
      <c r="AQ51">
        <v>0</v>
      </c>
      <c r="AR51">
        <v>4.7419007999999998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16.46124830680829</v>
      </c>
      <c r="BB51">
        <f t="shared" si="0"/>
        <v>439.52899849281908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260.00074589970967</v>
      </c>
      <c r="M52">
        <v>14.110037370850739</v>
      </c>
      <c r="N52">
        <v>36.245616266873007</v>
      </c>
      <c r="O52">
        <v>0</v>
      </c>
      <c r="P52">
        <v>44.222910831234252</v>
      </c>
      <c r="Q52">
        <v>0</v>
      </c>
      <c r="R52">
        <v>0</v>
      </c>
      <c r="S52">
        <v>0</v>
      </c>
      <c r="T52">
        <v>0</v>
      </c>
      <c r="U52">
        <v>21.412818835840422</v>
      </c>
      <c r="V52">
        <v>0</v>
      </c>
      <c r="W52">
        <v>10.24277121541809</v>
      </c>
      <c r="X52">
        <v>30.169081126701126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12.909142080000001</v>
      </c>
      <c r="AH52">
        <v>0</v>
      </c>
      <c r="AI52">
        <v>0</v>
      </c>
      <c r="AJ52">
        <v>0</v>
      </c>
      <c r="AK52">
        <v>16.117446419999997</v>
      </c>
      <c r="AL52">
        <v>0</v>
      </c>
      <c r="AM52">
        <v>0</v>
      </c>
      <c r="AN52">
        <v>0.70762311300000003</v>
      </c>
      <c r="AO52">
        <v>1.2898485600000003</v>
      </c>
      <c r="AP52">
        <v>0.55021512000000006</v>
      </c>
      <c r="AQ52">
        <v>0</v>
      </c>
      <c r="AR52">
        <v>4.7419007999999998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16.462388068808291</v>
      </c>
      <c r="BB52">
        <f t="shared" si="0"/>
        <v>439.55942845081904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260.00074589970967</v>
      </c>
      <c r="M53">
        <v>14.110037370850739</v>
      </c>
      <c r="N53">
        <v>36.245616266873007</v>
      </c>
      <c r="O53">
        <v>0</v>
      </c>
      <c r="P53">
        <v>44.043046242774572</v>
      </c>
      <c r="Q53">
        <v>0</v>
      </c>
      <c r="R53">
        <v>0</v>
      </c>
      <c r="S53">
        <v>0</v>
      </c>
      <c r="T53">
        <v>0</v>
      </c>
      <c r="U53">
        <v>21.412818835840422</v>
      </c>
      <c r="V53">
        <v>0</v>
      </c>
      <c r="W53">
        <v>10.427948717948714</v>
      </c>
      <c r="X53">
        <v>30.169081126701126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12.909142080000001</v>
      </c>
      <c r="AH53">
        <v>0</v>
      </c>
      <c r="AI53">
        <v>0</v>
      </c>
      <c r="AJ53">
        <v>0</v>
      </c>
      <c r="AK53">
        <v>16.117446419999997</v>
      </c>
      <c r="AL53">
        <v>0</v>
      </c>
      <c r="AM53">
        <v>0</v>
      </c>
      <c r="AN53">
        <v>0.70762311300000003</v>
      </c>
      <c r="AO53">
        <v>0.65214021600000005</v>
      </c>
      <c r="AP53">
        <v>1.9257529199999999</v>
      </c>
      <c r="AQ53">
        <v>0</v>
      </c>
      <c r="AR53">
        <v>4.5725472000000007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16.483101563614955</v>
      </c>
      <c r="BB53">
        <f t="shared" si="0"/>
        <v>440.11250372608328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260.00074589970967</v>
      </c>
      <c r="M54">
        <v>14.110037370850739</v>
      </c>
      <c r="N54">
        <v>36.245616266873007</v>
      </c>
      <c r="O54">
        <v>0</v>
      </c>
      <c r="P54">
        <v>44.043046242774572</v>
      </c>
      <c r="Q54">
        <v>0</v>
      </c>
      <c r="R54">
        <v>0</v>
      </c>
      <c r="S54">
        <v>0</v>
      </c>
      <c r="T54">
        <v>0</v>
      </c>
      <c r="U54">
        <v>21.412818835840422</v>
      </c>
      <c r="V54">
        <v>0</v>
      </c>
      <c r="W54">
        <v>10.427948717948714</v>
      </c>
      <c r="X54">
        <v>30.169081126701126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12.909142080000001</v>
      </c>
      <c r="AH54">
        <v>0</v>
      </c>
      <c r="AI54">
        <v>0</v>
      </c>
      <c r="AJ54">
        <v>0</v>
      </c>
      <c r="AK54">
        <v>16.117446419999997</v>
      </c>
      <c r="AL54">
        <v>0</v>
      </c>
      <c r="AM54">
        <v>0</v>
      </c>
      <c r="AN54">
        <v>0.70762311300000003</v>
      </c>
      <c r="AO54">
        <v>0.66927806400000001</v>
      </c>
      <c r="AP54">
        <v>1.9257529199999999</v>
      </c>
      <c r="AQ54">
        <v>0</v>
      </c>
      <c r="AR54">
        <v>4.5725472000000007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16.483720072414958</v>
      </c>
      <c r="BB54">
        <f t="shared" si="0"/>
        <v>440.12902306528332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260.00074589970967</v>
      </c>
      <c r="M55">
        <v>14.110037370850739</v>
      </c>
      <c r="N55">
        <v>36.245616266873007</v>
      </c>
      <c r="O55">
        <v>0</v>
      </c>
      <c r="P55">
        <v>44.043046242774572</v>
      </c>
      <c r="Q55">
        <v>0</v>
      </c>
      <c r="R55">
        <v>0</v>
      </c>
      <c r="S55">
        <v>0</v>
      </c>
      <c r="T55">
        <v>0</v>
      </c>
      <c r="U55">
        <v>21.412818835840422</v>
      </c>
      <c r="V55">
        <v>0</v>
      </c>
      <c r="W55">
        <v>10.427948717948714</v>
      </c>
      <c r="X55">
        <v>30.169081126701126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2.7225251999999998</v>
      </c>
      <c r="AG55">
        <v>12.909142080000001</v>
      </c>
      <c r="AH55">
        <v>0</v>
      </c>
      <c r="AI55">
        <v>0</v>
      </c>
      <c r="AJ55">
        <v>0</v>
      </c>
      <c r="AK55">
        <v>16.117446419999997</v>
      </c>
      <c r="AL55">
        <v>0</v>
      </c>
      <c r="AM55">
        <v>0</v>
      </c>
      <c r="AN55">
        <v>0.70762311300000003</v>
      </c>
      <c r="AO55">
        <v>0.68641591200000007</v>
      </c>
      <c r="AP55">
        <v>1.9257529199999999</v>
      </c>
      <c r="AQ55">
        <v>0</v>
      </c>
      <c r="AR55">
        <v>6.7741439999999997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16.662099724814954</v>
      </c>
      <c r="BB55">
        <f t="shared" si="0"/>
        <v>444.89190326088328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260.00074589970967</v>
      </c>
      <c r="M56">
        <v>14.110037370850739</v>
      </c>
      <c r="N56">
        <v>36.245616266873007</v>
      </c>
      <c r="O56">
        <v>0</v>
      </c>
      <c r="P56">
        <v>44.043046242774572</v>
      </c>
      <c r="Q56">
        <v>0</v>
      </c>
      <c r="R56">
        <v>0</v>
      </c>
      <c r="S56">
        <v>0</v>
      </c>
      <c r="T56">
        <v>0</v>
      </c>
      <c r="U56">
        <v>21.412818835840422</v>
      </c>
      <c r="V56">
        <v>0</v>
      </c>
      <c r="W56">
        <v>10.427948717948714</v>
      </c>
      <c r="X56">
        <v>30.169081126701126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2.7225251999999998</v>
      </c>
      <c r="AG56">
        <v>12.909142080000001</v>
      </c>
      <c r="AH56">
        <v>0</v>
      </c>
      <c r="AI56">
        <v>0</v>
      </c>
      <c r="AJ56">
        <v>0</v>
      </c>
      <c r="AK56">
        <v>16.117446419999997</v>
      </c>
      <c r="AL56">
        <v>0</v>
      </c>
      <c r="AM56">
        <v>0</v>
      </c>
      <c r="AN56">
        <v>0.70762311300000003</v>
      </c>
      <c r="AO56">
        <v>0.69002388000000003</v>
      </c>
      <c r="AP56">
        <v>1.9257529199999999</v>
      </c>
      <c r="AQ56">
        <v>0</v>
      </c>
      <c r="AR56">
        <v>6.7741439999999997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16.662230114814953</v>
      </c>
      <c r="BB56">
        <f t="shared" si="0"/>
        <v>444.89538083888328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260.00074589970967</v>
      </c>
      <c r="M57">
        <v>14.110037370850739</v>
      </c>
      <c r="N57">
        <v>36.245616266873007</v>
      </c>
      <c r="O57">
        <v>0</v>
      </c>
      <c r="P57">
        <v>44.043046242774572</v>
      </c>
      <c r="Q57">
        <v>0</v>
      </c>
      <c r="R57">
        <v>0</v>
      </c>
      <c r="S57">
        <v>0</v>
      </c>
      <c r="T57">
        <v>0</v>
      </c>
      <c r="U57">
        <v>21.412818835840422</v>
      </c>
      <c r="V57">
        <v>0</v>
      </c>
      <c r="W57">
        <v>10.427948717948714</v>
      </c>
      <c r="X57">
        <v>30.169081126701126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2.7225251999999998</v>
      </c>
      <c r="AG57">
        <v>12.909142080000001</v>
      </c>
      <c r="AH57">
        <v>0</v>
      </c>
      <c r="AI57">
        <v>0</v>
      </c>
      <c r="AJ57">
        <v>0</v>
      </c>
      <c r="AK57">
        <v>16.117446419999997</v>
      </c>
      <c r="AL57">
        <v>0</v>
      </c>
      <c r="AM57">
        <v>0</v>
      </c>
      <c r="AN57">
        <v>0.70762311300000003</v>
      </c>
      <c r="AO57">
        <v>0.69723981599999996</v>
      </c>
      <c r="AP57">
        <v>0.94322591999999983</v>
      </c>
      <c r="AQ57">
        <v>0</v>
      </c>
      <c r="AR57">
        <v>6.7741439999999997</v>
      </c>
      <c r="AS57">
        <v>4.127073600000001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16.656818776414955</v>
      </c>
      <c r="BB57">
        <f t="shared" si="0"/>
        <v>444.75089583328327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260.00074589970967</v>
      </c>
      <c r="M58">
        <v>14.110037370850739</v>
      </c>
      <c r="N58">
        <v>36.245616266873007</v>
      </c>
      <c r="O58">
        <v>0</v>
      </c>
      <c r="P58">
        <v>44.043046242774572</v>
      </c>
      <c r="Q58">
        <v>0</v>
      </c>
      <c r="R58">
        <v>0</v>
      </c>
      <c r="S58">
        <v>0</v>
      </c>
      <c r="T58">
        <v>0</v>
      </c>
      <c r="U58">
        <v>21.412818835840422</v>
      </c>
      <c r="V58">
        <v>0</v>
      </c>
      <c r="W58">
        <v>10.427948717948714</v>
      </c>
      <c r="X58">
        <v>30.169081126701126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2.7225251999999998</v>
      </c>
      <c r="AG58">
        <v>12.909142080000001</v>
      </c>
      <c r="AH58">
        <v>0</v>
      </c>
      <c r="AI58">
        <v>0</v>
      </c>
      <c r="AJ58">
        <v>0</v>
      </c>
      <c r="AK58">
        <v>16.117446419999997</v>
      </c>
      <c r="AL58">
        <v>0</v>
      </c>
      <c r="AM58">
        <v>0</v>
      </c>
      <c r="AN58">
        <v>0.70762311300000003</v>
      </c>
      <c r="AO58">
        <v>0.70355376000000003</v>
      </c>
      <c r="AP58">
        <v>0.94322591999999983</v>
      </c>
      <c r="AQ58">
        <v>0</v>
      </c>
      <c r="AR58">
        <v>2.7096575999999999</v>
      </c>
      <c r="AS58">
        <v>4.127073600000001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16.510318708414953</v>
      </c>
      <c r="BB58">
        <f t="shared" si="0"/>
        <v>440.83922344528332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260.00074589970967</v>
      </c>
      <c r="M59">
        <v>14.110037370850739</v>
      </c>
      <c r="N59">
        <v>36.245616266873007</v>
      </c>
      <c r="O59">
        <v>0</v>
      </c>
      <c r="P59">
        <v>44.043046242774572</v>
      </c>
      <c r="Q59">
        <v>0</v>
      </c>
      <c r="R59">
        <v>0</v>
      </c>
      <c r="S59">
        <v>0</v>
      </c>
      <c r="T59">
        <v>0</v>
      </c>
      <c r="U59">
        <v>21.412818835840422</v>
      </c>
      <c r="V59">
        <v>0</v>
      </c>
      <c r="W59">
        <v>10.427948717948714</v>
      </c>
      <c r="X59">
        <v>30.169081126701126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2.7225251999999998</v>
      </c>
      <c r="AG59">
        <v>12.909142080000001</v>
      </c>
      <c r="AH59">
        <v>0</v>
      </c>
      <c r="AI59">
        <v>0</v>
      </c>
      <c r="AJ59">
        <v>0</v>
      </c>
      <c r="AK59">
        <v>16.117446419999997</v>
      </c>
      <c r="AL59">
        <v>0</v>
      </c>
      <c r="AM59">
        <v>0</v>
      </c>
      <c r="AN59">
        <v>0.70762311300000003</v>
      </c>
      <c r="AO59">
        <v>0.71257367999999999</v>
      </c>
      <c r="AP59">
        <v>0.94322591999999983</v>
      </c>
      <c r="AQ59">
        <v>0</v>
      </c>
      <c r="AR59">
        <v>2.7096575999999999</v>
      </c>
      <c r="AS59">
        <v>4.127073600000001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16.510644223214953</v>
      </c>
      <c r="BB59">
        <f t="shared" si="0"/>
        <v>440.84791785048333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260.00074589970967</v>
      </c>
      <c r="M60">
        <v>14.110037370850739</v>
      </c>
      <c r="N60">
        <v>36.245616266873007</v>
      </c>
      <c r="O60">
        <v>0</v>
      </c>
      <c r="P60">
        <v>44.043046242774572</v>
      </c>
      <c r="Q60">
        <v>0</v>
      </c>
      <c r="R60">
        <v>0</v>
      </c>
      <c r="S60">
        <v>0</v>
      </c>
      <c r="T60">
        <v>0</v>
      </c>
      <c r="U60">
        <v>21.412818835840422</v>
      </c>
      <c r="V60">
        <v>0</v>
      </c>
      <c r="W60">
        <v>10.427948717948714</v>
      </c>
      <c r="X60">
        <v>30.169081126701126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2.7225251999999998</v>
      </c>
      <c r="AG60">
        <v>12.909142080000001</v>
      </c>
      <c r="AH60">
        <v>0</v>
      </c>
      <c r="AI60">
        <v>0</v>
      </c>
      <c r="AJ60">
        <v>0</v>
      </c>
      <c r="AK60">
        <v>16.117446419999997</v>
      </c>
      <c r="AL60">
        <v>0</v>
      </c>
      <c r="AM60">
        <v>0</v>
      </c>
      <c r="AN60">
        <v>0.70762311300000003</v>
      </c>
      <c r="AO60">
        <v>0.70355376000000003</v>
      </c>
      <c r="AP60">
        <v>0.94322591999999983</v>
      </c>
      <c r="AQ60">
        <v>0</v>
      </c>
      <c r="AR60">
        <v>2.7096575999999999</v>
      </c>
      <c r="AS60">
        <v>4.127073600000001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16.510318708414953</v>
      </c>
      <c r="BB60">
        <f t="shared" si="0"/>
        <v>440.83922344528332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260.00074589970967</v>
      </c>
      <c r="M61">
        <v>14.110037370850739</v>
      </c>
      <c r="N61">
        <v>36.245616266873007</v>
      </c>
      <c r="O61">
        <v>0</v>
      </c>
      <c r="P61">
        <v>44.222910831234252</v>
      </c>
      <c r="Q61">
        <v>0</v>
      </c>
      <c r="R61">
        <v>0</v>
      </c>
      <c r="S61">
        <v>0</v>
      </c>
      <c r="T61">
        <v>0</v>
      </c>
      <c r="U61">
        <v>21.412818835840422</v>
      </c>
      <c r="V61">
        <v>0</v>
      </c>
      <c r="W61">
        <v>10.427948717948714</v>
      </c>
      <c r="X61">
        <v>30.169081126701126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2.7225251999999998</v>
      </c>
      <c r="AG61">
        <v>12.909142080000001</v>
      </c>
      <c r="AH61">
        <v>0</v>
      </c>
      <c r="AI61">
        <v>0</v>
      </c>
      <c r="AJ61">
        <v>0</v>
      </c>
      <c r="AK61">
        <v>16.117446419999997</v>
      </c>
      <c r="AL61">
        <v>0</v>
      </c>
      <c r="AM61">
        <v>0</v>
      </c>
      <c r="AN61">
        <v>0.70762311300000003</v>
      </c>
      <c r="AO61">
        <v>0.71708364000000013</v>
      </c>
      <c r="AP61">
        <v>0.94322591999999983</v>
      </c>
      <c r="AQ61">
        <v>0</v>
      </c>
      <c r="AR61">
        <v>2.0322431999999999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16.46304812669813</v>
      </c>
      <c r="BB61">
        <f t="shared" si="0"/>
        <v>439.57705937545978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260.00074589970967</v>
      </c>
      <c r="M62">
        <v>14.110037370850739</v>
      </c>
      <c r="N62">
        <v>36.245616266873007</v>
      </c>
      <c r="O62">
        <v>0</v>
      </c>
      <c r="P62">
        <v>44.222910831234252</v>
      </c>
      <c r="Q62">
        <v>0</v>
      </c>
      <c r="R62">
        <v>0</v>
      </c>
      <c r="S62">
        <v>0</v>
      </c>
      <c r="T62">
        <v>0</v>
      </c>
      <c r="U62">
        <v>21.412818835840422</v>
      </c>
      <c r="V62">
        <v>0</v>
      </c>
      <c r="W62">
        <v>10.427948717948714</v>
      </c>
      <c r="X62">
        <v>30.169081126701126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2.7225251999999998</v>
      </c>
      <c r="AG62">
        <v>12.909142080000001</v>
      </c>
      <c r="AH62">
        <v>0</v>
      </c>
      <c r="AI62">
        <v>0</v>
      </c>
      <c r="AJ62">
        <v>0</v>
      </c>
      <c r="AK62">
        <v>16.117446419999997</v>
      </c>
      <c r="AL62">
        <v>0</v>
      </c>
      <c r="AM62">
        <v>0</v>
      </c>
      <c r="AN62">
        <v>0.70762311300000003</v>
      </c>
      <c r="AO62">
        <v>0.69994579199999984</v>
      </c>
      <c r="AP62">
        <v>0.94322591999999983</v>
      </c>
      <c r="AQ62">
        <v>0</v>
      </c>
      <c r="AR62">
        <v>2.0322431999999999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16.462429311098131</v>
      </c>
      <c r="BB62">
        <f t="shared" si="0"/>
        <v>439.56054034305981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260.00074589970967</v>
      </c>
      <c r="M63">
        <v>14.110037370850739</v>
      </c>
      <c r="N63">
        <v>36.245616266873007</v>
      </c>
      <c r="O63">
        <v>0</v>
      </c>
      <c r="P63">
        <v>44.222910831234252</v>
      </c>
      <c r="Q63">
        <v>0</v>
      </c>
      <c r="R63">
        <v>0</v>
      </c>
      <c r="S63">
        <v>0</v>
      </c>
      <c r="T63">
        <v>0</v>
      </c>
      <c r="U63">
        <v>21.412818835840422</v>
      </c>
      <c r="V63">
        <v>0</v>
      </c>
      <c r="W63">
        <v>10.427948717948714</v>
      </c>
      <c r="X63">
        <v>30.169081126701126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2.7225251999999998</v>
      </c>
      <c r="AG63">
        <v>12.909142080000001</v>
      </c>
      <c r="AH63">
        <v>0</v>
      </c>
      <c r="AI63">
        <v>0</v>
      </c>
      <c r="AJ63">
        <v>0</v>
      </c>
      <c r="AK63">
        <v>16.117446419999997</v>
      </c>
      <c r="AL63">
        <v>0</v>
      </c>
      <c r="AM63">
        <v>0</v>
      </c>
      <c r="AN63">
        <v>0.70762311300000003</v>
      </c>
      <c r="AO63">
        <v>0.68190595200000004</v>
      </c>
      <c r="AP63">
        <v>0.94322591999999983</v>
      </c>
      <c r="AQ63">
        <v>0</v>
      </c>
      <c r="AR63">
        <v>4.4031935999999998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16.547369345498129</v>
      </c>
      <c r="BB63">
        <f t="shared" si="0"/>
        <v>441.82851086865986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260.00074589970967</v>
      </c>
      <c r="M64">
        <v>14.110037370850739</v>
      </c>
      <c r="N64">
        <v>36.245616266873007</v>
      </c>
      <c r="O64">
        <v>0</v>
      </c>
      <c r="P64">
        <v>44.222910831234252</v>
      </c>
      <c r="Q64">
        <v>0</v>
      </c>
      <c r="R64">
        <v>0</v>
      </c>
      <c r="S64">
        <v>0</v>
      </c>
      <c r="T64">
        <v>0</v>
      </c>
      <c r="U64">
        <v>21.412818835840422</v>
      </c>
      <c r="V64">
        <v>0</v>
      </c>
      <c r="W64">
        <v>10.427948717948714</v>
      </c>
      <c r="X64">
        <v>30.169081126701126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2.7225251999999998</v>
      </c>
      <c r="AG64">
        <v>12.909142080000001</v>
      </c>
      <c r="AH64">
        <v>0</v>
      </c>
      <c r="AI64">
        <v>0</v>
      </c>
      <c r="AJ64">
        <v>0</v>
      </c>
      <c r="AK64">
        <v>16.117446419999997</v>
      </c>
      <c r="AL64">
        <v>0</v>
      </c>
      <c r="AM64">
        <v>0</v>
      </c>
      <c r="AN64">
        <v>0.70762311300000003</v>
      </c>
      <c r="AO64">
        <v>0.61966850399999995</v>
      </c>
      <c r="AP64">
        <v>0.94322591999999983</v>
      </c>
      <c r="AQ64">
        <v>0</v>
      </c>
      <c r="AR64">
        <v>4.4031935999999998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16.545122649098129</v>
      </c>
      <c r="BB64">
        <f t="shared" si="0"/>
        <v>441.76852011705984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260.00074589970967</v>
      </c>
      <c r="M65">
        <v>14.110037370850739</v>
      </c>
      <c r="N65">
        <v>36.245616266873007</v>
      </c>
      <c r="O65">
        <v>0</v>
      </c>
      <c r="P65">
        <v>44.222910831234252</v>
      </c>
      <c r="Q65">
        <v>0</v>
      </c>
      <c r="R65">
        <v>0</v>
      </c>
      <c r="S65">
        <v>0</v>
      </c>
      <c r="T65">
        <v>0</v>
      </c>
      <c r="U65">
        <v>21.412818835840422</v>
      </c>
      <c r="V65">
        <v>5.5692509485420238</v>
      </c>
      <c r="W65">
        <v>10.427948717948714</v>
      </c>
      <c r="X65">
        <v>30.169081126701126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2.7225251999999998</v>
      </c>
      <c r="AG65">
        <v>12.909142080000001</v>
      </c>
      <c r="AH65">
        <v>0</v>
      </c>
      <c r="AI65">
        <v>0</v>
      </c>
      <c r="AJ65">
        <v>0</v>
      </c>
      <c r="AK65">
        <v>16.117446419999997</v>
      </c>
      <c r="AL65">
        <v>0</v>
      </c>
      <c r="AM65">
        <v>0</v>
      </c>
      <c r="AN65">
        <v>0.70762311300000003</v>
      </c>
      <c r="AO65">
        <v>1.8490836000000002</v>
      </c>
      <c r="AP65">
        <v>0.94322591999999983</v>
      </c>
      <c r="AQ65">
        <v>0</v>
      </c>
      <c r="AR65">
        <v>4.4031935999999998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16.790554496385266</v>
      </c>
      <c r="BB65">
        <f t="shared" si="0"/>
        <v>448.32175431431472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260.00074589970967</v>
      </c>
      <c r="M66">
        <v>14.110037370850739</v>
      </c>
      <c r="N66">
        <v>36.245616266873007</v>
      </c>
      <c r="O66">
        <v>0</v>
      </c>
      <c r="P66">
        <v>44.222910831234252</v>
      </c>
      <c r="Q66">
        <v>0</v>
      </c>
      <c r="R66">
        <v>6.5007077788649701</v>
      </c>
      <c r="S66">
        <v>8.1002261108926454</v>
      </c>
      <c r="T66">
        <v>0</v>
      </c>
      <c r="U66">
        <v>21.412818835840422</v>
      </c>
      <c r="V66">
        <v>5.5692509485420238</v>
      </c>
      <c r="W66">
        <v>10.427948717948714</v>
      </c>
      <c r="X66">
        <v>30.169081126701126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2.7225251999999998</v>
      </c>
      <c r="AG66">
        <v>12.909142080000001</v>
      </c>
      <c r="AH66">
        <v>0</v>
      </c>
      <c r="AI66">
        <v>0</v>
      </c>
      <c r="AJ66">
        <v>0</v>
      </c>
      <c r="AK66">
        <v>16.117446419999997</v>
      </c>
      <c r="AL66">
        <v>0</v>
      </c>
      <c r="AM66">
        <v>0</v>
      </c>
      <c r="AN66">
        <v>0.70762311300000003</v>
      </c>
      <c r="AO66">
        <v>1.7877481439999996</v>
      </c>
      <c r="AP66">
        <v>0.94322591999999983</v>
      </c>
      <c r="AQ66">
        <v>0</v>
      </c>
      <c r="AR66">
        <v>4.4031935999999998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17.315434246047086</v>
      </c>
      <c r="BB66">
        <f t="shared" si="0"/>
        <v>462.33647299841056</v>
      </c>
    </row>
    <row r="67" spans="1:54">
      <c r="A67" t="s">
        <v>109</v>
      </c>
      <c r="B67">
        <v>0</v>
      </c>
      <c r="C67">
        <v>0</v>
      </c>
      <c r="D67">
        <v>1.61</v>
      </c>
      <c r="E67">
        <v>0</v>
      </c>
      <c r="F67">
        <v>0</v>
      </c>
      <c r="G67">
        <v>10.66</v>
      </c>
      <c r="H67">
        <v>0</v>
      </c>
      <c r="I67">
        <v>0</v>
      </c>
      <c r="J67">
        <v>0</v>
      </c>
      <c r="K67">
        <v>0</v>
      </c>
      <c r="L67">
        <v>260.00074589970967</v>
      </c>
      <c r="M67">
        <v>14.110037370850739</v>
      </c>
      <c r="N67">
        <v>36.245616266873007</v>
      </c>
      <c r="O67">
        <v>0</v>
      </c>
      <c r="P67">
        <v>44.222910831234252</v>
      </c>
      <c r="Q67">
        <v>0</v>
      </c>
      <c r="R67">
        <v>6.5007077788649701</v>
      </c>
      <c r="S67">
        <v>8.1002261108926454</v>
      </c>
      <c r="T67">
        <v>0</v>
      </c>
      <c r="U67">
        <v>21.412818835840422</v>
      </c>
      <c r="V67">
        <v>5.5692509485420238</v>
      </c>
      <c r="W67">
        <v>10.427948717948714</v>
      </c>
      <c r="X67">
        <v>30.169081126701126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2.7225251999999998</v>
      </c>
      <c r="AG67">
        <v>12.909142080000001</v>
      </c>
      <c r="AH67">
        <v>0</v>
      </c>
      <c r="AI67">
        <v>0</v>
      </c>
      <c r="AJ67">
        <v>0</v>
      </c>
      <c r="AK67">
        <v>16.117446419999997</v>
      </c>
      <c r="AL67">
        <v>0</v>
      </c>
      <c r="AM67">
        <v>0</v>
      </c>
      <c r="AN67">
        <v>0.70762311300000003</v>
      </c>
      <c r="AO67">
        <v>1.7273146800000001</v>
      </c>
      <c r="AP67">
        <v>0.94322591999999983</v>
      </c>
      <c r="AQ67">
        <v>0</v>
      </c>
      <c r="AR67">
        <v>2.7096575999999999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17.695062941647087</v>
      </c>
      <c r="BB67">
        <f t="shared" si="0"/>
        <v>472.47287483881053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10.66</v>
      </c>
      <c r="H68">
        <v>0</v>
      </c>
      <c r="I68">
        <v>0</v>
      </c>
      <c r="J68">
        <v>0</v>
      </c>
      <c r="K68">
        <v>0</v>
      </c>
      <c r="L68">
        <v>260.00074589970967</v>
      </c>
      <c r="M68">
        <v>14.110037370850739</v>
      </c>
      <c r="N68">
        <v>36.245616266873007</v>
      </c>
      <c r="O68">
        <v>0</v>
      </c>
      <c r="P68">
        <v>44.222910831234252</v>
      </c>
      <c r="Q68">
        <v>0</v>
      </c>
      <c r="R68">
        <v>6.5007077788649701</v>
      </c>
      <c r="S68">
        <v>8.1002261108926454</v>
      </c>
      <c r="T68">
        <v>0</v>
      </c>
      <c r="U68">
        <v>21.412818835840422</v>
      </c>
      <c r="V68">
        <v>5.5692509485420238</v>
      </c>
      <c r="W68">
        <v>10.427948717948714</v>
      </c>
      <c r="X68">
        <v>30.169081126701126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1.5745495999999999</v>
      </c>
      <c r="AF68">
        <v>2.7225251999999998</v>
      </c>
      <c r="AG68">
        <v>12.909142080000001</v>
      </c>
      <c r="AH68">
        <v>0.87175049999999998</v>
      </c>
      <c r="AI68">
        <v>0</v>
      </c>
      <c r="AJ68">
        <v>0</v>
      </c>
      <c r="AK68">
        <v>16.117446419999997</v>
      </c>
      <c r="AL68">
        <v>0</v>
      </c>
      <c r="AM68">
        <v>0</v>
      </c>
      <c r="AN68">
        <v>0.70762311300000003</v>
      </c>
      <c r="AO68">
        <v>1.691235</v>
      </c>
      <c r="AP68">
        <v>0.94322591999999983</v>
      </c>
      <c r="AQ68">
        <v>4.1175030000000001</v>
      </c>
      <c r="AR68">
        <v>2.7096575999999999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17.872592322047087</v>
      </c>
      <c r="BB68">
        <f t="shared" ref="BB68:BB99" si="1">SUM(B68:AZ68)-BA68</f>
        <v>477.21306887841064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10.66</v>
      </c>
      <c r="H69">
        <v>0</v>
      </c>
      <c r="I69">
        <v>0</v>
      </c>
      <c r="J69">
        <v>0</v>
      </c>
      <c r="K69">
        <v>0</v>
      </c>
      <c r="L69">
        <v>295.00080907830915</v>
      </c>
      <c r="M69">
        <v>14.110037370850739</v>
      </c>
      <c r="N69">
        <v>36.245616266873007</v>
      </c>
      <c r="O69">
        <v>0</v>
      </c>
      <c r="P69">
        <v>44.222910831234252</v>
      </c>
      <c r="Q69">
        <v>0</v>
      </c>
      <c r="R69">
        <v>6.5007077788649701</v>
      </c>
      <c r="S69">
        <v>8.1002261108926454</v>
      </c>
      <c r="T69">
        <v>0</v>
      </c>
      <c r="U69">
        <v>21.412818835840422</v>
      </c>
      <c r="V69">
        <v>4.7683468133333324</v>
      </c>
      <c r="W69">
        <v>10.427948717948714</v>
      </c>
      <c r="X69">
        <v>30.169081126701126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6.2981984000000013</v>
      </c>
      <c r="AF69">
        <v>2.7225251999999998</v>
      </c>
      <c r="AG69">
        <v>12.909142080000001</v>
      </c>
      <c r="AH69">
        <v>7.1774124500000003</v>
      </c>
      <c r="AI69">
        <v>0</v>
      </c>
      <c r="AJ69">
        <v>0</v>
      </c>
      <c r="AK69">
        <v>16.117446419999997</v>
      </c>
      <c r="AL69">
        <v>0</v>
      </c>
      <c r="AM69">
        <v>0</v>
      </c>
      <c r="AN69">
        <v>0.70762311300000003</v>
      </c>
      <c r="AO69">
        <v>1.5875059199999999</v>
      </c>
      <c r="AP69">
        <v>0.94322591999999983</v>
      </c>
      <c r="AQ69">
        <v>4.7747570000000001</v>
      </c>
      <c r="AR69">
        <v>2.7096575999999999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19.525322937540786</v>
      </c>
      <c r="BB69">
        <f t="shared" si="1"/>
        <v>521.34233297630772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5.3567999999999998</v>
      </c>
      <c r="H70">
        <v>0</v>
      </c>
      <c r="I70">
        <v>0</v>
      </c>
      <c r="J70">
        <v>0</v>
      </c>
      <c r="K70">
        <v>0</v>
      </c>
      <c r="L70">
        <v>295.00080907830915</v>
      </c>
      <c r="M70">
        <v>14.110037370850739</v>
      </c>
      <c r="N70">
        <v>36.245616266873007</v>
      </c>
      <c r="O70">
        <v>0</v>
      </c>
      <c r="P70">
        <v>44.222910831234252</v>
      </c>
      <c r="Q70">
        <v>0</v>
      </c>
      <c r="R70">
        <v>6.5007077788649701</v>
      </c>
      <c r="S70">
        <v>8.1002261108926454</v>
      </c>
      <c r="T70">
        <v>0</v>
      </c>
      <c r="U70">
        <v>21.412818835840422</v>
      </c>
      <c r="V70">
        <v>4.7683468133333324</v>
      </c>
      <c r="W70">
        <v>10.427948717948714</v>
      </c>
      <c r="X70">
        <v>30.169081126701126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0.40529999999999999</v>
      </c>
      <c r="AE70">
        <v>10.07711744</v>
      </c>
      <c r="AF70">
        <v>2.7225251999999998</v>
      </c>
      <c r="AG70">
        <v>12.909142080000001</v>
      </c>
      <c r="AH70">
        <v>14.354824900000001</v>
      </c>
      <c r="AI70">
        <v>0</v>
      </c>
      <c r="AJ70">
        <v>0</v>
      </c>
      <c r="AK70">
        <v>16.117446419999997</v>
      </c>
      <c r="AL70">
        <v>0</v>
      </c>
      <c r="AM70">
        <v>0</v>
      </c>
      <c r="AN70">
        <v>0.70762311300000003</v>
      </c>
      <c r="AO70">
        <v>1.4549130959999999</v>
      </c>
      <c r="AP70">
        <v>0.94322591999999983</v>
      </c>
      <c r="AQ70">
        <v>9.5495139999999985</v>
      </c>
      <c r="AR70">
        <v>2.7096575999999999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19.911613638840787</v>
      </c>
      <c r="BB70">
        <f t="shared" si="1"/>
        <v>531.65663794100772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295.00080907830915</v>
      </c>
      <c r="M71">
        <v>14.110037370850739</v>
      </c>
      <c r="N71">
        <v>36.245616266873007</v>
      </c>
      <c r="O71">
        <v>0</v>
      </c>
      <c r="P71">
        <v>44.222910831234252</v>
      </c>
      <c r="Q71">
        <v>0</v>
      </c>
      <c r="R71">
        <v>6.5007077788649701</v>
      </c>
      <c r="S71">
        <v>8.1002261108926454</v>
      </c>
      <c r="T71">
        <v>0</v>
      </c>
      <c r="U71">
        <v>21.412818835840422</v>
      </c>
      <c r="V71">
        <v>5.3906094687131043</v>
      </c>
      <c r="W71">
        <v>10.427948717948714</v>
      </c>
      <c r="X71">
        <v>30.169081126701126</v>
      </c>
      <c r="Y71">
        <v>0</v>
      </c>
      <c r="Z71">
        <v>0</v>
      </c>
      <c r="AA71">
        <v>0</v>
      </c>
      <c r="AB71">
        <v>0</v>
      </c>
      <c r="AC71">
        <v>2.9697708319999996</v>
      </c>
      <c r="AD71">
        <v>2.79657</v>
      </c>
      <c r="AE71">
        <v>10.07711744</v>
      </c>
      <c r="AF71">
        <v>2.7225251999999998</v>
      </c>
      <c r="AG71">
        <v>12.909142080000001</v>
      </c>
      <c r="AH71">
        <v>21.532237350000006</v>
      </c>
      <c r="AI71">
        <v>0</v>
      </c>
      <c r="AJ71">
        <v>0</v>
      </c>
      <c r="AK71">
        <v>16.117446419999997</v>
      </c>
      <c r="AL71">
        <v>0</v>
      </c>
      <c r="AM71">
        <v>0</v>
      </c>
      <c r="AN71">
        <v>0.70762311300000003</v>
      </c>
      <c r="AO71">
        <v>1.3493800320000002</v>
      </c>
      <c r="AP71">
        <v>0.94322591999999983</v>
      </c>
      <c r="AQ71">
        <v>14.324271</v>
      </c>
      <c r="AR71">
        <v>2.7096575999999999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20.361894508917484</v>
      </c>
      <c r="BB71">
        <f t="shared" si="1"/>
        <v>543.67949694431059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295.00080907830915</v>
      </c>
      <c r="M72">
        <v>14.110037370850739</v>
      </c>
      <c r="N72">
        <v>36.245616266873007</v>
      </c>
      <c r="O72">
        <v>0</v>
      </c>
      <c r="P72">
        <v>44.222910831234252</v>
      </c>
      <c r="Q72">
        <v>0</v>
      </c>
      <c r="R72">
        <v>6.5007077788649701</v>
      </c>
      <c r="S72">
        <v>8.1002261108926454</v>
      </c>
      <c r="T72">
        <v>0</v>
      </c>
      <c r="U72">
        <v>21.412818835840422</v>
      </c>
      <c r="V72">
        <v>5.3906094687131043</v>
      </c>
      <c r="W72">
        <v>10.427948717948714</v>
      </c>
      <c r="X72">
        <v>30.169081126701126</v>
      </c>
      <c r="Y72">
        <v>0</v>
      </c>
      <c r="Z72">
        <v>0.33748000000000006</v>
      </c>
      <c r="AA72">
        <v>1.1633856</v>
      </c>
      <c r="AB72">
        <v>1.2268349999999999</v>
      </c>
      <c r="AC72">
        <v>5.9395416639999992</v>
      </c>
      <c r="AD72">
        <v>5.59314</v>
      </c>
      <c r="AE72">
        <v>10.07711744</v>
      </c>
      <c r="AF72">
        <v>2.7225251999999998</v>
      </c>
      <c r="AG72">
        <v>12.909142080000001</v>
      </c>
      <c r="AH72">
        <v>28.709649800000001</v>
      </c>
      <c r="AI72">
        <v>0</v>
      </c>
      <c r="AJ72">
        <v>0</v>
      </c>
      <c r="AK72">
        <v>16.117446419999997</v>
      </c>
      <c r="AL72">
        <v>0</v>
      </c>
      <c r="AM72">
        <v>0</v>
      </c>
      <c r="AN72">
        <v>0.70762311300000003</v>
      </c>
      <c r="AO72">
        <v>1.269102744</v>
      </c>
      <c r="AP72">
        <v>0.94322591999999983</v>
      </c>
      <c r="AQ72">
        <v>14.324271</v>
      </c>
      <c r="AR72">
        <v>2.7096575999999999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20.924736115517483</v>
      </c>
      <c r="BB72">
        <f t="shared" si="1"/>
        <v>558.70783193171053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305.00082450375544</v>
      </c>
      <c r="M73">
        <v>14.110037370850739</v>
      </c>
      <c r="N73">
        <v>36.245616266873007</v>
      </c>
      <c r="O73">
        <v>0</v>
      </c>
      <c r="P73">
        <v>44.222910831234252</v>
      </c>
      <c r="Q73">
        <v>0</v>
      </c>
      <c r="R73">
        <v>6.5007077788649701</v>
      </c>
      <c r="S73">
        <v>8.1002261108926454</v>
      </c>
      <c r="T73">
        <v>0</v>
      </c>
      <c r="U73">
        <v>21.412818835840422</v>
      </c>
      <c r="V73">
        <v>4.7683468133333324</v>
      </c>
      <c r="W73">
        <v>10.427948717948714</v>
      </c>
      <c r="X73">
        <v>30.169081126701126</v>
      </c>
      <c r="Y73">
        <v>0</v>
      </c>
      <c r="Z73">
        <v>2.01070584</v>
      </c>
      <c r="AA73">
        <v>5.3321839999999998</v>
      </c>
      <c r="AB73">
        <v>4.040376600000001</v>
      </c>
      <c r="AC73">
        <v>8.9183002002000009</v>
      </c>
      <c r="AD73">
        <v>8.3897099999999991</v>
      </c>
      <c r="AE73">
        <v>11.809121999999997</v>
      </c>
      <c r="AF73">
        <v>5.4450503999999995</v>
      </c>
      <c r="AG73">
        <v>12.909142080000001</v>
      </c>
      <c r="AH73">
        <v>35.88706225</v>
      </c>
      <c r="AI73">
        <v>1.1719182000000001</v>
      </c>
      <c r="AJ73">
        <v>0</v>
      </c>
      <c r="AK73">
        <v>16.117446419999997</v>
      </c>
      <c r="AL73">
        <v>0</v>
      </c>
      <c r="AM73">
        <v>0</v>
      </c>
      <c r="AN73">
        <v>0.70762311300000003</v>
      </c>
      <c r="AO73">
        <v>1.2303170880000001</v>
      </c>
      <c r="AP73">
        <v>0.94322591999999983</v>
      </c>
      <c r="AQ73">
        <v>14.324271</v>
      </c>
      <c r="AR73">
        <v>2.7096575999999999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22.245047412199426</v>
      </c>
      <c r="BB73">
        <f t="shared" si="1"/>
        <v>593.96124253529524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305.00082450375544</v>
      </c>
      <c r="M74">
        <v>14.110037370850739</v>
      </c>
      <c r="N74">
        <v>36.245616266873007</v>
      </c>
      <c r="O74">
        <v>0</v>
      </c>
      <c r="P74">
        <v>44.222910831234252</v>
      </c>
      <c r="Q74">
        <v>0</v>
      </c>
      <c r="R74">
        <v>6.5007077788649701</v>
      </c>
      <c r="S74">
        <v>8.1002261108926454</v>
      </c>
      <c r="T74">
        <v>0</v>
      </c>
      <c r="U74">
        <v>21.412818835840422</v>
      </c>
      <c r="V74">
        <v>4.7683468133333324</v>
      </c>
      <c r="W74">
        <v>10.427948717948714</v>
      </c>
      <c r="X74">
        <v>30.169081126701126</v>
      </c>
      <c r="Y74">
        <v>0</v>
      </c>
      <c r="Z74">
        <v>4.0214116799999999</v>
      </c>
      <c r="AA74">
        <v>8.6206872959999998</v>
      </c>
      <c r="AB74">
        <v>8.080753200000002</v>
      </c>
      <c r="AC74">
        <v>8.9183002002000009</v>
      </c>
      <c r="AD74">
        <v>11.18628</v>
      </c>
      <c r="AE74">
        <v>15.167636296800001</v>
      </c>
      <c r="AF74">
        <v>8.167575600000001</v>
      </c>
      <c r="AG74">
        <v>12.909142080000001</v>
      </c>
      <c r="AH74">
        <v>43.064474700000005</v>
      </c>
      <c r="AI74">
        <v>5.0783122000000009</v>
      </c>
      <c r="AJ74">
        <v>0</v>
      </c>
      <c r="AK74">
        <v>16.117446419999997</v>
      </c>
      <c r="AL74">
        <v>0</v>
      </c>
      <c r="AM74">
        <v>0</v>
      </c>
      <c r="AN74">
        <v>0.70762311300000003</v>
      </c>
      <c r="AO74">
        <v>1.264592784</v>
      </c>
      <c r="AP74">
        <v>0.94322591999999983</v>
      </c>
      <c r="AQ74">
        <v>19.099027999999997</v>
      </c>
      <c r="AR74">
        <v>2.7096575999999999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23.476419552199435</v>
      </c>
      <c r="BB74">
        <f t="shared" si="1"/>
        <v>626.8399047740952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295.00080907830915</v>
      </c>
      <c r="M75">
        <v>14.110037370850739</v>
      </c>
      <c r="N75">
        <v>36.245616266873007</v>
      </c>
      <c r="O75">
        <v>0</v>
      </c>
      <c r="P75">
        <v>43.209727460223924</v>
      </c>
      <c r="Q75">
        <v>0</v>
      </c>
      <c r="R75">
        <v>6.5007077788649701</v>
      </c>
      <c r="S75">
        <v>8.1002261108926454</v>
      </c>
      <c r="T75">
        <v>0</v>
      </c>
      <c r="U75">
        <v>21.412818835840422</v>
      </c>
      <c r="V75">
        <v>4.7683468133333324</v>
      </c>
      <c r="W75">
        <v>10.427948717948714</v>
      </c>
      <c r="X75">
        <v>30.169081126701126</v>
      </c>
      <c r="Y75">
        <v>0</v>
      </c>
      <c r="Z75">
        <v>4.0214116799999999</v>
      </c>
      <c r="AA75">
        <v>8.6206872959999998</v>
      </c>
      <c r="AB75">
        <v>8.080753200000002</v>
      </c>
      <c r="AC75">
        <v>8.9183002002000009</v>
      </c>
      <c r="AD75">
        <v>11.18628</v>
      </c>
      <c r="AE75">
        <v>15.167636296800001</v>
      </c>
      <c r="AF75">
        <v>8.167575600000001</v>
      </c>
      <c r="AG75">
        <v>12.909142080000001</v>
      </c>
      <c r="AH75">
        <v>43.064474700000005</v>
      </c>
      <c r="AI75">
        <v>5.0783122000000009</v>
      </c>
      <c r="AJ75">
        <v>0</v>
      </c>
      <c r="AK75">
        <v>16.117446419999997</v>
      </c>
      <c r="AL75">
        <v>0</v>
      </c>
      <c r="AM75">
        <v>0</v>
      </c>
      <c r="AN75">
        <v>0.70762311300000003</v>
      </c>
      <c r="AO75">
        <v>1.2988684799999999</v>
      </c>
      <c r="AP75">
        <v>0.94322591999999983</v>
      </c>
      <c r="AQ75">
        <v>19.099027999999997</v>
      </c>
      <c r="AR75">
        <v>2.7096575999999999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23.080080338690969</v>
      </c>
      <c r="BB75">
        <f t="shared" si="1"/>
        <v>616.2573208871471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295.00080907830915</v>
      </c>
      <c r="M76">
        <v>14.110037370850739</v>
      </c>
      <c r="N76">
        <v>36.245616266873007</v>
      </c>
      <c r="O76">
        <v>0</v>
      </c>
      <c r="P76">
        <v>43.209727460223924</v>
      </c>
      <c r="Q76">
        <v>0</v>
      </c>
      <c r="R76">
        <v>6.5007077788649701</v>
      </c>
      <c r="S76">
        <v>8.1002261108926454</v>
      </c>
      <c r="T76">
        <v>0</v>
      </c>
      <c r="U76">
        <v>21.412818835840422</v>
      </c>
      <c r="V76">
        <v>4.7683468133333324</v>
      </c>
      <c r="W76">
        <v>10.427948717948714</v>
      </c>
      <c r="X76">
        <v>30.169081126701126</v>
      </c>
      <c r="Y76">
        <v>0</v>
      </c>
      <c r="Z76">
        <v>4.0214116799999999</v>
      </c>
      <c r="AA76">
        <v>8.6206872959999998</v>
      </c>
      <c r="AB76">
        <v>8.080753200000002</v>
      </c>
      <c r="AC76">
        <v>8.9183002002000009</v>
      </c>
      <c r="AD76">
        <v>11.18628</v>
      </c>
      <c r="AE76">
        <v>15.167636296800001</v>
      </c>
      <c r="AF76">
        <v>8.167575600000001</v>
      </c>
      <c r="AG76">
        <v>12.909142080000001</v>
      </c>
      <c r="AH76">
        <v>43.064474700000005</v>
      </c>
      <c r="AI76">
        <v>5.0783122000000009</v>
      </c>
      <c r="AJ76">
        <v>0</v>
      </c>
      <c r="AK76">
        <v>16.117446419999997</v>
      </c>
      <c r="AL76">
        <v>0</v>
      </c>
      <c r="AM76">
        <v>0</v>
      </c>
      <c r="AN76">
        <v>0.70762311300000003</v>
      </c>
      <c r="AO76">
        <v>1.3286342159999998</v>
      </c>
      <c r="AP76">
        <v>0.94322591999999983</v>
      </c>
      <c r="AQ76">
        <v>19.099027999999997</v>
      </c>
      <c r="AR76">
        <v>2.7096575999999999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23.081154752290971</v>
      </c>
      <c r="BB76">
        <f t="shared" si="1"/>
        <v>616.28601220954704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295.00080907830915</v>
      </c>
      <c r="M77">
        <v>14.110037370850739</v>
      </c>
      <c r="N77">
        <v>36.245616266873007</v>
      </c>
      <c r="O77">
        <v>0</v>
      </c>
      <c r="P77">
        <v>43.209727460223924</v>
      </c>
      <c r="Q77">
        <v>0</v>
      </c>
      <c r="R77">
        <v>5.9957907594264492</v>
      </c>
      <c r="S77">
        <v>8.1002261108926454</v>
      </c>
      <c r="T77">
        <v>0</v>
      </c>
      <c r="U77">
        <v>21.412818835840422</v>
      </c>
      <c r="V77">
        <v>4.7683468133333324</v>
      </c>
      <c r="W77">
        <v>10.427948717948714</v>
      </c>
      <c r="X77">
        <v>30.169081126701126</v>
      </c>
      <c r="Y77">
        <v>0</v>
      </c>
      <c r="Z77">
        <v>4.0214116799999999</v>
      </c>
      <c r="AA77">
        <v>8.6206872959999998</v>
      </c>
      <c r="AB77">
        <v>8.080753200000002</v>
      </c>
      <c r="AC77">
        <v>8.9183002002000009</v>
      </c>
      <c r="AD77">
        <v>11.18628</v>
      </c>
      <c r="AE77">
        <v>15.167636296800001</v>
      </c>
      <c r="AF77">
        <v>8.167575600000001</v>
      </c>
      <c r="AG77">
        <v>12.909142080000001</v>
      </c>
      <c r="AH77">
        <v>43.064474700000005</v>
      </c>
      <c r="AI77">
        <v>5.0783122000000009</v>
      </c>
      <c r="AJ77">
        <v>0</v>
      </c>
      <c r="AK77">
        <v>16.117446419999997</v>
      </c>
      <c r="AL77">
        <v>0</v>
      </c>
      <c r="AM77">
        <v>0</v>
      </c>
      <c r="AN77">
        <v>0.70762311300000003</v>
      </c>
      <c r="AO77">
        <v>1.3701258480000003</v>
      </c>
      <c r="AP77">
        <v>0.74672051999999989</v>
      </c>
      <c r="AQ77">
        <v>19.099027999999997</v>
      </c>
      <c r="AR77">
        <v>4.7419007999999998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23.130695535919372</v>
      </c>
      <c r="BB77">
        <f t="shared" si="1"/>
        <v>617.60878383848035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295.00080907830915</v>
      </c>
      <c r="M78">
        <v>14.110037370850739</v>
      </c>
      <c r="N78">
        <v>36.245616266873007</v>
      </c>
      <c r="O78">
        <v>0</v>
      </c>
      <c r="P78">
        <v>43.209727460223924</v>
      </c>
      <c r="Q78">
        <v>0</v>
      </c>
      <c r="R78">
        <v>5.9957907594264492</v>
      </c>
      <c r="S78">
        <v>8.1002261108926454</v>
      </c>
      <c r="T78">
        <v>0</v>
      </c>
      <c r="U78">
        <v>21.412818835840422</v>
      </c>
      <c r="V78">
        <v>4.7683468133333324</v>
      </c>
      <c r="W78">
        <v>10.427948717948714</v>
      </c>
      <c r="X78">
        <v>30.169081126701126</v>
      </c>
      <c r="Y78">
        <v>0</v>
      </c>
      <c r="Z78">
        <v>4.0214116799999999</v>
      </c>
      <c r="AA78">
        <v>8.6206872959999998</v>
      </c>
      <c r="AB78">
        <v>8.080753200000002</v>
      </c>
      <c r="AC78">
        <v>8.9183002002000009</v>
      </c>
      <c r="AD78">
        <v>11.18628</v>
      </c>
      <c r="AE78">
        <v>15.167636296800001</v>
      </c>
      <c r="AF78">
        <v>8.167575600000001</v>
      </c>
      <c r="AG78">
        <v>12.909142080000001</v>
      </c>
      <c r="AH78">
        <v>43.064474700000005</v>
      </c>
      <c r="AI78">
        <v>5.0783122000000009</v>
      </c>
      <c r="AJ78">
        <v>0</v>
      </c>
      <c r="AK78">
        <v>16.117446419999997</v>
      </c>
      <c r="AL78">
        <v>0</v>
      </c>
      <c r="AM78">
        <v>0</v>
      </c>
      <c r="AN78">
        <v>0.70762311300000003</v>
      </c>
      <c r="AO78">
        <v>1.3971856079999998</v>
      </c>
      <c r="AP78">
        <v>0.74672051999999989</v>
      </c>
      <c r="AQ78">
        <v>19.099027999999997</v>
      </c>
      <c r="AR78">
        <v>4.7419007999999998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23.131672387119373</v>
      </c>
      <c r="BB78">
        <f t="shared" si="1"/>
        <v>617.63486674728028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315.00083896323247</v>
      </c>
      <c r="M79">
        <v>14.110037370850739</v>
      </c>
      <c r="N79">
        <v>36.245616266873007</v>
      </c>
      <c r="O79">
        <v>0</v>
      </c>
      <c r="P79">
        <v>43.570282708744259</v>
      </c>
      <c r="Q79">
        <v>0</v>
      </c>
      <c r="R79">
        <v>5.9957907594264492</v>
      </c>
      <c r="S79">
        <v>8.1002261108926454</v>
      </c>
      <c r="T79">
        <v>0</v>
      </c>
      <c r="U79">
        <v>21.412818835840422</v>
      </c>
      <c r="V79">
        <v>5.0062329745708842</v>
      </c>
      <c r="W79">
        <v>10.427948717948714</v>
      </c>
      <c r="X79">
        <v>30.169081126701126</v>
      </c>
      <c r="Y79">
        <v>0</v>
      </c>
      <c r="Z79">
        <v>4.0214116799999999</v>
      </c>
      <c r="AA79">
        <v>8.6206872959999998</v>
      </c>
      <c r="AB79">
        <v>8.080753200000002</v>
      </c>
      <c r="AC79">
        <v>8.9183002002000009</v>
      </c>
      <c r="AD79">
        <v>11.18628</v>
      </c>
      <c r="AE79">
        <v>15.167636296800001</v>
      </c>
      <c r="AF79">
        <v>8.167575600000001</v>
      </c>
      <c r="AG79">
        <v>12.909142080000001</v>
      </c>
      <c r="AH79">
        <v>35.88706225</v>
      </c>
      <c r="AI79">
        <v>5.0783122000000009</v>
      </c>
      <c r="AJ79">
        <v>0</v>
      </c>
      <c r="AK79">
        <v>16.117446419999997</v>
      </c>
      <c r="AL79">
        <v>0</v>
      </c>
      <c r="AM79">
        <v>0</v>
      </c>
      <c r="AN79">
        <v>0.70762311300000003</v>
      </c>
      <c r="AO79">
        <v>1.4197354080000002</v>
      </c>
      <c r="AP79">
        <v>0.74672051999999989</v>
      </c>
      <c r="AQ79">
        <v>19.099027999999997</v>
      </c>
      <c r="AR79">
        <v>10.838630400000001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23.837078581559595</v>
      </c>
      <c r="BB79">
        <f t="shared" si="1"/>
        <v>636.46979879752109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315.00083896323247</v>
      </c>
      <c r="M80">
        <v>14.110037370850739</v>
      </c>
      <c r="N80">
        <v>36.245616266873007</v>
      </c>
      <c r="O80">
        <v>0</v>
      </c>
      <c r="P80">
        <v>43.570282708744259</v>
      </c>
      <c r="Q80">
        <v>0</v>
      </c>
      <c r="R80">
        <v>5.9957907594264492</v>
      </c>
      <c r="S80">
        <v>8.1002261108926454</v>
      </c>
      <c r="T80">
        <v>0</v>
      </c>
      <c r="U80">
        <v>21.412818835840422</v>
      </c>
      <c r="V80">
        <v>5.0062329745708842</v>
      </c>
      <c r="W80">
        <v>10.427948717948714</v>
      </c>
      <c r="X80">
        <v>30.169081126701126</v>
      </c>
      <c r="Y80">
        <v>0</v>
      </c>
      <c r="Z80">
        <v>2.01070584</v>
      </c>
      <c r="AA80">
        <v>5.3321839999999998</v>
      </c>
      <c r="AB80">
        <v>8.080753200000002</v>
      </c>
      <c r="AC80">
        <v>5.9454030538000007</v>
      </c>
      <c r="AD80">
        <v>8.3897099999999991</v>
      </c>
      <c r="AE80">
        <v>10.07711744</v>
      </c>
      <c r="AF80">
        <v>2.7830257600000006</v>
      </c>
      <c r="AG80">
        <v>12.909142080000001</v>
      </c>
      <c r="AH80">
        <v>28.709649800000001</v>
      </c>
      <c r="AI80">
        <v>1.1719182000000001</v>
      </c>
      <c r="AJ80">
        <v>0</v>
      </c>
      <c r="AK80">
        <v>16.117446419999997</v>
      </c>
      <c r="AL80">
        <v>0</v>
      </c>
      <c r="AM80">
        <v>0</v>
      </c>
      <c r="AN80">
        <v>0.70762311300000003</v>
      </c>
      <c r="AO80">
        <v>1.4639330160000001</v>
      </c>
      <c r="AP80">
        <v>0.74672051999999989</v>
      </c>
      <c r="AQ80">
        <v>19.099027999999997</v>
      </c>
      <c r="AR80">
        <v>10.838630400000001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22.660819495759583</v>
      </c>
      <c r="BB80">
        <f t="shared" si="1"/>
        <v>605.06270406212127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315.00083896323247</v>
      </c>
      <c r="M81">
        <v>14.110037370850739</v>
      </c>
      <c r="N81">
        <v>36.245616266873007</v>
      </c>
      <c r="O81">
        <v>0</v>
      </c>
      <c r="P81">
        <v>43.570282708744259</v>
      </c>
      <c r="Q81">
        <v>0</v>
      </c>
      <c r="R81">
        <v>5.9957907594264492</v>
      </c>
      <c r="S81">
        <v>8.1002261108926454</v>
      </c>
      <c r="T81">
        <v>0</v>
      </c>
      <c r="U81">
        <v>21.412818835840422</v>
      </c>
      <c r="V81">
        <v>5.0062329745708842</v>
      </c>
      <c r="W81">
        <v>10.24277121541809</v>
      </c>
      <c r="X81">
        <v>30.169081126701126</v>
      </c>
      <c r="Y81">
        <v>0</v>
      </c>
      <c r="Z81">
        <v>2.01070584</v>
      </c>
      <c r="AA81">
        <v>1.1633856</v>
      </c>
      <c r="AB81">
        <v>8.080753200000002</v>
      </c>
      <c r="AC81">
        <v>2.9697708319999996</v>
      </c>
      <c r="AD81">
        <v>5.59314</v>
      </c>
      <c r="AE81">
        <v>10.07711744</v>
      </c>
      <c r="AF81">
        <v>2.7225251999999998</v>
      </c>
      <c r="AG81">
        <v>12.909142080000001</v>
      </c>
      <c r="AH81">
        <v>18.8879275</v>
      </c>
      <c r="AI81">
        <v>0</v>
      </c>
      <c r="AJ81">
        <v>0</v>
      </c>
      <c r="AK81">
        <v>16.117446419999997</v>
      </c>
      <c r="AL81">
        <v>0</v>
      </c>
      <c r="AM81">
        <v>0</v>
      </c>
      <c r="AN81">
        <v>0.70762311300000003</v>
      </c>
      <c r="AO81">
        <v>1.4864828160000001</v>
      </c>
      <c r="AP81">
        <v>0.74672051999999989</v>
      </c>
      <c r="AQ81">
        <v>17.3979</v>
      </c>
      <c r="AR81">
        <v>10.838630400000001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21.835613257469753</v>
      </c>
      <c r="BB81">
        <f t="shared" si="1"/>
        <v>583.02901291608055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315.00083896323247</v>
      </c>
      <c r="M82">
        <v>14.110037370850739</v>
      </c>
      <c r="N82">
        <v>36.245616266873007</v>
      </c>
      <c r="O82">
        <v>0</v>
      </c>
      <c r="P82">
        <v>43.570282708744259</v>
      </c>
      <c r="Q82">
        <v>0</v>
      </c>
      <c r="R82">
        <v>5.9957907594264492</v>
      </c>
      <c r="S82">
        <v>8.1002261108926454</v>
      </c>
      <c r="T82">
        <v>0</v>
      </c>
      <c r="U82">
        <v>21.412818835840422</v>
      </c>
      <c r="V82">
        <v>5.0062329745708842</v>
      </c>
      <c r="W82">
        <v>10.24277121541809</v>
      </c>
      <c r="X82">
        <v>30.169081126701126</v>
      </c>
      <c r="Y82">
        <v>0</v>
      </c>
      <c r="Z82">
        <v>2.01070584</v>
      </c>
      <c r="AA82">
        <v>0</v>
      </c>
      <c r="AB82">
        <v>8.080753200000002</v>
      </c>
      <c r="AC82">
        <v>2.9697708319999996</v>
      </c>
      <c r="AD82">
        <v>2.79657</v>
      </c>
      <c r="AE82">
        <v>10.07711744</v>
      </c>
      <c r="AF82">
        <v>2.7225251999999998</v>
      </c>
      <c r="AG82">
        <v>12.909142080000001</v>
      </c>
      <c r="AH82">
        <v>12.378857100000001</v>
      </c>
      <c r="AI82">
        <v>0</v>
      </c>
      <c r="AJ82">
        <v>0</v>
      </c>
      <c r="AK82">
        <v>16.117446419999997</v>
      </c>
      <c r="AL82">
        <v>0</v>
      </c>
      <c r="AM82">
        <v>0</v>
      </c>
      <c r="AN82">
        <v>0.70762311300000003</v>
      </c>
      <c r="AO82">
        <v>1.494600744</v>
      </c>
      <c r="AP82">
        <v>0.74672051999999989</v>
      </c>
      <c r="AQ82">
        <v>14.30494</v>
      </c>
      <c r="AR82">
        <v>4.7419007999999998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21.126226881969757</v>
      </c>
      <c r="BB82">
        <f t="shared" si="1"/>
        <v>564.08780161958032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260.00074589970967</v>
      </c>
      <c r="M83">
        <v>14.110037370850739</v>
      </c>
      <c r="N83">
        <v>36.245616266873007</v>
      </c>
      <c r="O83">
        <v>0</v>
      </c>
      <c r="P83">
        <v>43.570282708744259</v>
      </c>
      <c r="Q83">
        <v>0</v>
      </c>
      <c r="R83">
        <v>6.5007077788649701</v>
      </c>
      <c r="S83">
        <v>8.1002261108926454</v>
      </c>
      <c r="T83">
        <v>0</v>
      </c>
      <c r="U83">
        <v>21.412818835840422</v>
      </c>
      <c r="V83">
        <v>5.069649753768843</v>
      </c>
      <c r="W83">
        <v>10.24277121541809</v>
      </c>
      <c r="X83">
        <v>30.169081126701126</v>
      </c>
      <c r="Y83">
        <v>0</v>
      </c>
      <c r="Z83">
        <v>2.01070584</v>
      </c>
      <c r="AA83">
        <v>0</v>
      </c>
      <c r="AB83">
        <v>8.080753200000002</v>
      </c>
      <c r="AC83">
        <v>0</v>
      </c>
      <c r="AD83">
        <v>0.40529999999999999</v>
      </c>
      <c r="AE83">
        <v>10.07711744</v>
      </c>
      <c r="AF83">
        <v>2.7225251999999998</v>
      </c>
      <c r="AG83">
        <v>12.909142080000001</v>
      </c>
      <c r="AH83">
        <v>5.8116700000000003</v>
      </c>
      <c r="AI83">
        <v>0</v>
      </c>
      <c r="AJ83">
        <v>0</v>
      </c>
      <c r="AK83">
        <v>16.117446419999997</v>
      </c>
      <c r="AL83">
        <v>0</v>
      </c>
      <c r="AM83">
        <v>0</v>
      </c>
      <c r="AN83">
        <v>0.70762311300000003</v>
      </c>
      <c r="AO83">
        <v>1.5171505439999999</v>
      </c>
      <c r="AP83">
        <v>0.74672051999999989</v>
      </c>
      <c r="AQ83">
        <v>9.2788800000000009</v>
      </c>
      <c r="AR83">
        <v>4.7419007999999998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18.550004491187671</v>
      </c>
      <c r="BB83">
        <f t="shared" si="1"/>
        <v>495.30052661347622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260.00074589970967</v>
      </c>
      <c r="M84">
        <v>14.110037370850739</v>
      </c>
      <c r="N84">
        <v>36.245616266873007</v>
      </c>
      <c r="O84">
        <v>0</v>
      </c>
      <c r="P84">
        <v>43.570282708744259</v>
      </c>
      <c r="Q84">
        <v>0</v>
      </c>
      <c r="R84">
        <v>6.5007077788649701</v>
      </c>
      <c r="S84">
        <v>8.1002261108926454</v>
      </c>
      <c r="T84">
        <v>0</v>
      </c>
      <c r="U84">
        <v>21.412818835840422</v>
      </c>
      <c r="V84">
        <v>5.069649753768843</v>
      </c>
      <c r="W84">
        <v>10.24277121541809</v>
      </c>
      <c r="X84">
        <v>30.169081126701126</v>
      </c>
      <c r="Y84">
        <v>0</v>
      </c>
      <c r="Z84">
        <v>2.01070584</v>
      </c>
      <c r="AA84">
        <v>0</v>
      </c>
      <c r="AB84">
        <v>8.080753200000002</v>
      </c>
      <c r="AC84">
        <v>0</v>
      </c>
      <c r="AD84">
        <v>0</v>
      </c>
      <c r="AE84">
        <v>5.1172861999999997</v>
      </c>
      <c r="AF84">
        <v>2.7225251999999998</v>
      </c>
      <c r="AG84">
        <v>12.909142080000001</v>
      </c>
      <c r="AH84">
        <v>0.87175049999999998</v>
      </c>
      <c r="AI84">
        <v>0</v>
      </c>
      <c r="AJ84">
        <v>0</v>
      </c>
      <c r="AK84">
        <v>16.117446419999997</v>
      </c>
      <c r="AL84">
        <v>0</v>
      </c>
      <c r="AM84">
        <v>0</v>
      </c>
      <c r="AN84">
        <v>0.70762311300000003</v>
      </c>
      <c r="AO84">
        <v>1.5351903840000001</v>
      </c>
      <c r="AP84">
        <v>0.74672051999999989</v>
      </c>
      <c r="AQ84">
        <v>4.6394400000000005</v>
      </c>
      <c r="AR84">
        <v>4.7419007999999998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18.011159765787667</v>
      </c>
      <c r="BB84">
        <f t="shared" si="1"/>
        <v>480.9129204388762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260.00074589970967</v>
      </c>
      <c r="M85">
        <v>14.110037370850739</v>
      </c>
      <c r="N85">
        <v>36.245616266873007</v>
      </c>
      <c r="O85">
        <v>0</v>
      </c>
      <c r="P85">
        <v>43.570282708744259</v>
      </c>
      <c r="Q85">
        <v>0</v>
      </c>
      <c r="R85">
        <v>6.5007077788649701</v>
      </c>
      <c r="S85">
        <v>8.1002261108926454</v>
      </c>
      <c r="T85">
        <v>0</v>
      </c>
      <c r="U85">
        <v>21.412818835840422</v>
      </c>
      <c r="V85">
        <v>5.069649753768843</v>
      </c>
      <c r="W85">
        <v>10.24277121541809</v>
      </c>
      <c r="X85">
        <v>30.169081126701126</v>
      </c>
      <c r="Y85">
        <v>0</v>
      </c>
      <c r="Z85">
        <v>2.01070584</v>
      </c>
      <c r="AA85">
        <v>0</v>
      </c>
      <c r="AB85">
        <v>7.1156430000000013</v>
      </c>
      <c r="AC85">
        <v>0</v>
      </c>
      <c r="AD85">
        <v>0</v>
      </c>
      <c r="AE85">
        <v>0</v>
      </c>
      <c r="AF85">
        <v>2.7225251999999998</v>
      </c>
      <c r="AG85">
        <v>12.909142080000001</v>
      </c>
      <c r="AH85">
        <v>0</v>
      </c>
      <c r="AI85">
        <v>0</v>
      </c>
      <c r="AJ85">
        <v>0</v>
      </c>
      <c r="AK85">
        <v>16.117446419999997</v>
      </c>
      <c r="AL85">
        <v>0</v>
      </c>
      <c r="AM85">
        <v>0</v>
      </c>
      <c r="AN85">
        <v>0.70762311300000003</v>
      </c>
      <c r="AO85">
        <v>1.5712700639999999</v>
      </c>
      <c r="AP85">
        <v>0.74672051999999989</v>
      </c>
      <c r="AQ85">
        <v>0</v>
      </c>
      <c r="AR85">
        <v>6.0967295999999997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17.642842935587666</v>
      </c>
      <c r="BB85">
        <f t="shared" si="1"/>
        <v>471.07855884907616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260.00074589970967</v>
      </c>
      <c r="M86">
        <v>14.110037370850739</v>
      </c>
      <c r="N86">
        <v>36.245616266873007</v>
      </c>
      <c r="O86">
        <v>0</v>
      </c>
      <c r="P86">
        <v>43.570282708744259</v>
      </c>
      <c r="Q86">
        <v>0</v>
      </c>
      <c r="R86">
        <v>0</v>
      </c>
      <c r="S86">
        <v>0</v>
      </c>
      <c r="T86">
        <v>0</v>
      </c>
      <c r="U86">
        <v>21.412818835840422</v>
      </c>
      <c r="V86">
        <v>0</v>
      </c>
      <c r="W86">
        <v>10.24277121541809</v>
      </c>
      <c r="X86">
        <v>30.169081126701126</v>
      </c>
      <c r="Y86">
        <v>0</v>
      </c>
      <c r="Z86">
        <v>2.01070584</v>
      </c>
      <c r="AA86">
        <v>0</v>
      </c>
      <c r="AB86">
        <v>4.040376600000001</v>
      </c>
      <c r="AC86">
        <v>0</v>
      </c>
      <c r="AD86">
        <v>0</v>
      </c>
      <c r="AE86">
        <v>0</v>
      </c>
      <c r="AF86">
        <v>2.7225251999999998</v>
      </c>
      <c r="AG86">
        <v>12.909142080000001</v>
      </c>
      <c r="AH86">
        <v>0</v>
      </c>
      <c r="AI86">
        <v>0</v>
      </c>
      <c r="AJ86">
        <v>0</v>
      </c>
      <c r="AK86">
        <v>16.117446419999997</v>
      </c>
      <c r="AL86">
        <v>0</v>
      </c>
      <c r="AM86">
        <v>0</v>
      </c>
      <c r="AN86">
        <v>0.70762311300000003</v>
      </c>
      <c r="AO86">
        <v>1.622683608</v>
      </c>
      <c r="AP86">
        <v>0.74672051999999989</v>
      </c>
      <c r="AQ86">
        <v>0</v>
      </c>
      <c r="AR86">
        <v>6.0967295999999997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16.823573532609771</v>
      </c>
      <c r="BB86">
        <f t="shared" si="1"/>
        <v>449.20339175252764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260.00074589970967</v>
      </c>
      <c r="M87">
        <v>14.110037370850739</v>
      </c>
      <c r="N87">
        <v>36.245616266873007</v>
      </c>
      <c r="O87">
        <v>0</v>
      </c>
      <c r="P87">
        <v>43.570282708744259</v>
      </c>
      <c r="Q87">
        <v>0</v>
      </c>
      <c r="R87">
        <v>0</v>
      </c>
      <c r="S87">
        <v>0</v>
      </c>
      <c r="T87">
        <v>0</v>
      </c>
      <c r="U87">
        <v>21.412818835840422</v>
      </c>
      <c r="V87">
        <v>0</v>
      </c>
      <c r="W87">
        <v>2.0341585058871292</v>
      </c>
      <c r="X87">
        <v>10.000690802919708</v>
      </c>
      <c r="Y87">
        <v>0</v>
      </c>
      <c r="Z87">
        <v>2.01070584</v>
      </c>
      <c r="AA87">
        <v>0</v>
      </c>
      <c r="AB87">
        <v>1.2268349999999999</v>
      </c>
      <c r="AC87">
        <v>0</v>
      </c>
      <c r="AD87">
        <v>0</v>
      </c>
      <c r="AE87">
        <v>0</v>
      </c>
      <c r="AF87">
        <v>2.7225251999999998</v>
      </c>
      <c r="AG87">
        <v>12.909142080000001</v>
      </c>
      <c r="AH87">
        <v>0</v>
      </c>
      <c r="AI87">
        <v>0</v>
      </c>
      <c r="AJ87">
        <v>0</v>
      </c>
      <c r="AK87">
        <v>16.117446419999997</v>
      </c>
      <c r="AL87">
        <v>0</v>
      </c>
      <c r="AM87">
        <v>0</v>
      </c>
      <c r="AN87">
        <v>0.70762311300000003</v>
      </c>
      <c r="AO87">
        <v>1.6957449599999999</v>
      </c>
      <c r="AP87">
        <v>0.74672051999999989</v>
      </c>
      <c r="AQ87">
        <v>0</v>
      </c>
      <c r="AR87">
        <v>6.0967295999999997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15.700232699280654</v>
      </c>
      <c r="BB87">
        <f t="shared" si="1"/>
        <v>419.20924930454441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260.00074589970967</v>
      </c>
      <c r="M88">
        <v>14.110037370850739</v>
      </c>
      <c r="N88">
        <v>36.245616266873007</v>
      </c>
      <c r="O88">
        <v>0</v>
      </c>
      <c r="P88">
        <v>43.570282708744259</v>
      </c>
      <c r="Q88">
        <v>0</v>
      </c>
      <c r="R88">
        <v>0</v>
      </c>
      <c r="S88">
        <v>0</v>
      </c>
      <c r="T88">
        <v>0</v>
      </c>
      <c r="U88">
        <v>21.412818835840422</v>
      </c>
      <c r="V88">
        <v>0</v>
      </c>
      <c r="W88">
        <v>2.0341585058871292</v>
      </c>
      <c r="X88">
        <v>10.000690802919708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2.7225251999999998</v>
      </c>
      <c r="AG88">
        <v>12.909142080000001</v>
      </c>
      <c r="AH88">
        <v>0</v>
      </c>
      <c r="AI88">
        <v>0</v>
      </c>
      <c r="AJ88">
        <v>0</v>
      </c>
      <c r="AK88">
        <v>16.117446419999997</v>
      </c>
      <c r="AL88">
        <v>0</v>
      </c>
      <c r="AM88">
        <v>0</v>
      </c>
      <c r="AN88">
        <v>0.70762311300000003</v>
      </c>
      <c r="AO88">
        <v>1.7426485440000004</v>
      </c>
      <c r="AP88">
        <v>0.74672051999999989</v>
      </c>
      <c r="AQ88">
        <v>0</v>
      </c>
      <c r="AR88">
        <v>6.0967295999999997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15.657637184980658</v>
      </c>
      <c r="BB88">
        <f t="shared" si="1"/>
        <v>418.07191340284442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260.00074589970967</v>
      </c>
      <c r="M89">
        <v>14.110037370850739</v>
      </c>
      <c r="N89">
        <v>36.245616266873007</v>
      </c>
      <c r="O89">
        <v>0</v>
      </c>
      <c r="P89">
        <v>43.570282708744259</v>
      </c>
      <c r="Q89">
        <v>0</v>
      </c>
      <c r="R89">
        <v>0</v>
      </c>
      <c r="S89">
        <v>0</v>
      </c>
      <c r="T89">
        <v>0</v>
      </c>
      <c r="U89">
        <v>21.412818835840422</v>
      </c>
      <c r="V89">
        <v>0</v>
      </c>
      <c r="W89">
        <v>2.0341585058871292</v>
      </c>
      <c r="X89">
        <v>10.000690802919708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2.7225251999999998</v>
      </c>
      <c r="AG89">
        <v>12.909142080000001</v>
      </c>
      <c r="AH89">
        <v>0</v>
      </c>
      <c r="AI89">
        <v>0</v>
      </c>
      <c r="AJ89">
        <v>0</v>
      </c>
      <c r="AK89">
        <v>16.117446419999997</v>
      </c>
      <c r="AL89">
        <v>0</v>
      </c>
      <c r="AM89">
        <v>0</v>
      </c>
      <c r="AN89">
        <v>0.70762311300000003</v>
      </c>
      <c r="AO89">
        <v>0</v>
      </c>
      <c r="AP89">
        <v>1.3755377999999998</v>
      </c>
      <c r="AQ89">
        <v>0</v>
      </c>
      <c r="AR89">
        <v>6.0967295999999997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15.617427670180659</v>
      </c>
      <c r="BB89">
        <f t="shared" si="1"/>
        <v>416.99829165364446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260.00074589970967</v>
      </c>
      <c r="M90">
        <v>14.110037370850739</v>
      </c>
      <c r="N90">
        <v>36.245616266873007</v>
      </c>
      <c r="O90">
        <v>0</v>
      </c>
      <c r="P90">
        <v>43.570282708744259</v>
      </c>
      <c r="Q90">
        <v>0</v>
      </c>
      <c r="R90">
        <v>0</v>
      </c>
      <c r="S90">
        <v>0</v>
      </c>
      <c r="T90">
        <v>0</v>
      </c>
      <c r="U90">
        <v>21.412818835840422</v>
      </c>
      <c r="V90">
        <v>0</v>
      </c>
      <c r="W90">
        <v>2.0341585058871292</v>
      </c>
      <c r="X90">
        <v>10.000690802919708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2.7225251999999998</v>
      </c>
      <c r="AG90">
        <v>12.909142080000001</v>
      </c>
      <c r="AH90">
        <v>0</v>
      </c>
      <c r="AI90">
        <v>0</v>
      </c>
      <c r="AJ90">
        <v>0</v>
      </c>
      <c r="AK90">
        <v>16.117446419999997</v>
      </c>
      <c r="AL90">
        <v>0</v>
      </c>
      <c r="AM90">
        <v>0</v>
      </c>
      <c r="AN90">
        <v>0.70762311300000003</v>
      </c>
      <c r="AO90">
        <v>0</v>
      </c>
      <c r="AP90">
        <v>1.3755377999999998</v>
      </c>
      <c r="AQ90">
        <v>0</v>
      </c>
      <c r="AR90">
        <v>6.0967295999999997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15.617427670180659</v>
      </c>
      <c r="BB90">
        <f t="shared" si="1"/>
        <v>416.99829165364446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260.00074589970967</v>
      </c>
      <c r="M91">
        <v>14.110037370850739</v>
      </c>
      <c r="N91">
        <v>36.245616266873007</v>
      </c>
      <c r="O91">
        <v>0</v>
      </c>
      <c r="P91">
        <v>43.570282708744259</v>
      </c>
      <c r="Q91">
        <v>0</v>
      </c>
      <c r="R91">
        <v>0</v>
      </c>
      <c r="S91">
        <v>0</v>
      </c>
      <c r="T91">
        <v>0</v>
      </c>
      <c r="U91">
        <v>21.412818835840422</v>
      </c>
      <c r="V91">
        <v>0</v>
      </c>
      <c r="W91">
        <v>2.0341585058871292</v>
      </c>
      <c r="X91">
        <v>10.000690802919708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2.7225251999999998</v>
      </c>
      <c r="AG91">
        <v>12.909142080000001</v>
      </c>
      <c r="AH91">
        <v>0</v>
      </c>
      <c r="AI91">
        <v>0</v>
      </c>
      <c r="AJ91">
        <v>0</v>
      </c>
      <c r="AK91">
        <v>16.117446419999997</v>
      </c>
      <c r="AL91">
        <v>0</v>
      </c>
      <c r="AM91">
        <v>0</v>
      </c>
      <c r="AN91">
        <v>0.70762311300000003</v>
      </c>
      <c r="AO91">
        <v>0</v>
      </c>
      <c r="AP91">
        <v>1.3755377999999998</v>
      </c>
      <c r="AQ91">
        <v>0</v>
      </c>
      <c r="AR91">
        <v>4.0644863999999998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15.544063813380658</v>
      </c>
      <c r="BB91">
        <f t="shared" si="1"/>
        <v>415.03941231044445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260.00074589970967</v>
      </c>
      <c r="M92">
        <v>14.110037370850739</v>
      </c>
      <c r="N92">
        <v>36.245616266873007</v>
      </c>
      <c r="O92">
        <v>0</v>
      </c>
      <c r="P92">
        <v>43.570282708744259</v>
      </c>
      <c r="Q92">
        <v>0</v>
      </c>
      <c r="R92">
        <v>0</v>
      </c>
      <c r="S92">
        <v>0</v>
      </c>
      <c r="T92">
        <v>0</v>
      </c>
      <c r="U92">
        <v>21.412818835840422</v>
      </c>
      <c r="V92">
        <v>0</v>
      </c>
      <c r="W92">
        <v>2.0341585058871292</v>
      </c>
      <c r="X92">
        <v>10.000690802919708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2.7225251999999998</v>
      </c>
      <c r="AG92">
        <v>12.909142080000001</v>
      </c>
      <c r="AH92">
        <v>0</v>
      </c>
      <c r="AI92">
        <v>0</v>
      </c>
      <c r="AJ92">
        <v>0</v>
      </c>
      <c r="AK92">
        <v>16.117446419999997</v>
      </c>
      <c r="AL92">
        <v>0</v>
      </c>
      <c r="AM92">
        <v>0</v>
      </c>
      <c r="AN92">
        <v>0.70762311300000003</v>
      </c>
      <c r="AO92">
        <v>0</v>
      </c>
      <c r="AP92">
        <v>1.3755377999999998</v>
      </c>
      <c r="AQ92">
        <v>0</v>
      </c>
      <c r="AR92">
        <v>4.0644863999999998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15.544063813380658</v>
      </c>
      <c r="BB92">
        <f t="shared" si="1"/>
        <v>415.03941231044445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260.00074589970967</v>
      </c>
      <c r="M93">
        <v>14.110037370850739</v>
      </c>
      <c r="N93">
        <v>36.245616266873007</v>
      </c>
      <c r="O93">
        <v>0</v>
      </c>
      <c r="P93">
        <v>43.570282708744259</v>
      </c>
      <c r="Q93">
        <v>0</v>
      </c>
      <c r="R93">
        <v>0</v>
      </c>
      <c r="S93">
        <v>0</v>
      </c>
      <c r="T93">
        <v>0</v>
      </c>
      <c r="U93">
        <v>21.412818835840422</v>
      </c>
      <c r="V93">
        <v>0</v>
      </c>
      <c r="W93">
        <v>2.0341585058871292</v>
      </c>
      <c r="X93">
        <v>10.000690802919708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2.7225251999999998</v>
      </c>
      <c r="AG93">
        <v>12.909142080000001</v>
      </c>
      <c r="AH93">
        <v>0</v>
      </c>
      <c r="AI93">
        <v>0</v>
      </c>
      <c r="AJ93">
        <v>0</v>
      </c>
      <c r="AK93">
        <v>16.117446419999997</v>
      </c>
      <c r="AL93">
        <v>0</v>
      </c>
      <c r="AM93">
        <v>0</v>
      </c>
      <c r="AN93">
        <v>0.70762311300000003</v>
      </c>
      <c r="AO93">
        <v>3.6079680000000003E-2</v>
      </c>
      <c r="AP93">
        <v>1.3755377999999998</v>
      </c>
      <c r="AQ93">
        <v>0</v>
      </c>
      <c r="AR93">
        <v>4.0644863999999998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15.545366179380659</v>
      </c>
      <c r="BB93">
        <f t="shared" si="1"/>
        <v>415.07418962444444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260.00074589970967</v>
      </c>
      <c r="M94">
        <v>14.110037370850739</v>
      </c>
      <c r="N94">
        <v>36.245616266873007</v>
      </c>
      <c r="O94">
        <v>0</v>
      </c>
      <c r="P94">
        <v>43.570282708744259</v>
      </c>
      <c r="Q94">
        <v>0</v>
      </c>
      <c r="R94">
        <v>0</v>
      </c>
      <c r="S94">
        <v>0</v>
      </c>
      <c r="T94">
        <v>0</v>
      </c>
      <c r="U94">
        <v>21.412818835840422</v>
      </c>
      <c r="V94">
        <v>0</v>
      </c>
      <c r="W94">
        <v>2.0341585058871292</v>
      </c>
      <c r="X94">
        <v>10.000690802919708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2.7225251999999998</v>
      </c>
      <c r="AG94">
        <v>12.909142080000001</v>
      </c>
      <c r="AH94">
        <v>0</v>
      </c>
      <c r="AI94">
        <v>0</v>
      </c>
      <c r="AJ94">
        <v>0</v>
      </c>
      <c r="AK94">
        <v>16.117446419999997</v>
      </c>
      <c r="AL94">
        <v>0</v>
      </c>
      <c r="AM94">
        <v>0</v>
      </c>
      <c r="AN94">
        <v>0.70762311300000003</v>
      </c>
      <c r="AO94">
        <v>8.0277288000000002E-2</v>
      </c>
      <c r="AP94">
        <v>1.3755377999999998</v>
      </c>
      <c r="AQ94">
        <v>0</v>
      </c>
      <c r="AR94">
        <v>4.0644863999999998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15.546961846180658</v>
      </c>
      <c r="BB94">
        <f t="shared" si="1"/>
        <v>415.11679156564446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260.00074589970967</v>
      </c>
      <c r="M95">
        <v>14.110037370850739</v>
      </c>
      <c r="N95">
        <v>36.245616266873007</v>
      </c>
      <c r="O95">
        <v>0</v>
      </c>
      <c r="P95">
        <v>43.570282708744259</v>
      </c>
      <c r="Q95">
        <v>0</v>
      </c>
      <c r="R95">
        <v>0</v>
      </c>
      <c r="S95">
        <v>0</v>
      </c>
      <c r="T95">
        <v>0</v>
      </c>
      <c r="U95">
        <v>21.412818835840422</v>
      </c>
      <c r="V95">
        <v>0</v>
      </c>
      <c r="W95">
        <v>2.0227237464522236</v>
      </c>
      <c r="X95">
        <v>10.000690802919708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2.7225251999999998</v>
      </c>
      <c r="AG95">
        <v>12.909142080000001</v>
      </c>
      <c r="AH95">
        <v>0</v>
      </c>
      <c r="AI95">
        <v>0</v>
      </c>
      <c r="AJ95">
        <v>0</v>
      </c>
      <c r="AK95">
        <v>16.117446419999997</v>
      </c>
      <c r="AL95">
        <v>0</v>
      </c>
      <c r="AM95">
        <v>0</v>
      </c>
      <c r="AN95">
        <v>0.70762311300000003</v>
      </c>
      <c r="AO95">
        <v>0</v>
      </c>
      <c r="AP95">
        <v>1.3755377999999998</v>
      </c>
      <c r="AQ95">
        <v>0</v>
      </c>
      <c r="AR95">
        <v>2.0322431999999999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15.397700374600053</v>
      </c>
      <c r="BB95">
        <f t="shared" si="1"/>
        <v>411.1313919497901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260.00074589970967</v>
      </c>
      <c r="M96">
        <v>14.110037370850739</v>
      </c>
      <c r="N96">
        <v>36.245616266873007</v>
      </c>
      <c r="O96">
        <v>0</v>
      </c>
      <c r="P96">
        <v>43.570282708744259</v>
      </c>
      <c r="Q96">
        <v>0</v>
      </c>
      <c r="R96">
        <v>0</v>
      </c>
      <c r="S96">
        <v>0</v>
      </c>
      <c r="T96">
        <v>0</v>
      </c>
      <c r="U96">
        <v>21.412818835840422</v>
      </c>
      <c r="V96">
        <v>0</v>
      </c>
      <c r="W96">
        <v>2.0227237464522236</v>
      </c>
      <c r="X96">
        <v>10.000690802919708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2.7225251999999998</v>
      </c>
      <c r="AG96">
        <v>12.909142080000001</v>
      </c>
      <c r="AH96">
        <v>0</v>
      </c>
      <c r="AI96">
        <v>0</v>
      </c>
      <c r="AJ96">
        <v>0</v>
      </c>
      <c r="AK96">
        <v>16.117446419999997</v>
      </c>
      <c r="AL96">
        <v>0</v>
      </c>
      <c r="AM96">
        <v>0</v>
      </c>
      <c r="AN96">
        <v>0.70762311300000003</v>
      </c>
      <c r="AO96">
        <v>0</v>
      </c>
      <c r="AP96">
        <v>1.3755377999999998</v>
      </c>
      <c r="AQ96">
        <v>0</v>
      </c>
      <c r="AR96">
        <v>2.0322431999999999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15.397700374600053</v>
      </c>
      <c r="BB96">
        <f t="shared" si="1"/>
        <v>411.1313919497901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260.00074589970967</v>
      </c>
      <c r="M97">
        <v>14.110037370850739</v>
      </c>
      <c r="N97">
        <v>36.245616266873007</v>
      </c>
      <c r="O97">
        <v>0</v>
      </c>
      <c r="P97">
        <v>43.570282708744259</v>
      </c>
      <c r="Q97">
        <v>0</v>
      </c>
      <c r="R97">
        <v>0</v>
      </c>
      <c r="S97">
        <v>0</v>
      </c>
      <c r="T97">
        <v>0</v>
      </c>
      <c r="U97">
        <v>21.412818835840422</v>
      </c>
      <c r="V97">
        <v>0</v>
      </c>
      <c r="W97">
        <v>2.0227237464522236</v>
      </c>
      <c r="X97">
        <v>10.000690802919708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2.7225251999999998</v>
      </c>
      <c r="AG97">
        <v>12.909142080000001</v>
      </c>
      <c r="AH97">
        <v>0</v>
      </c>
      <c r="AI97">
        <v>0</v>
      </c>
      <c r="AJ97">
        <v>0</v>
      </c>
      <c r="AK97">
        <v>16.117446419999997</v>
      </c>
      <c r="AL97">
        <v>0</v>
      </c>
      <c r="AM97">
        <v>0</v>
      </c>
      <c r="AN97">
        <v>0.70762311300000003</v>
      </c>
      <c r="AO97">
        <v>0</v>
      </c>
      <c r="AP97">
        <v>1.3755377999999998</v>
      </c>
      <c r="AQ97">
        <v>0</v>
      </c>
      <c r="AR97">
        <v>2.0322431999999999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15.397700374600053</v>
      </c>
      <c r="BB97">
        <f t="shared" si="1"/>
        <v>411.1313919497901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260.00074589970967</v>
      </c>
      <c r="M98">
        <v>14.110037370850739</v>
      </c>
      <c r="N98">
        <v>36.245616266873007</v>
      </c>
      <c r="O98">
        <v>0</v>
      </c>
      <c r="P98">
        <v>43.570282708744259</v>
      </c>
      <c r="Q98">
        <v>0</v>
      </c>
      <c r="R98">
        <v>0</v>
      </c>
      <c r="S98">
        <v>0</v>
      </c>
      <c r="T98">
        <v>0</v>
      </c>
      <c r="U98">
        <v>21.412818835840422</v>
      </c>
      <c r="V98">
        <v>0</v>
      </c>
      <c r="W98">
        <v>2.0227237464522236</v>
      </c>
      <c r="X98">
        <v>10.000690802919708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2.7225251999999998</v>
      </c>
      <c r="AG98">
        <v>12.909142080000001</v>
      </c>
      <c r="AH98">
        <v>0</v>
      </c>
      <c r="AI98">
        <v>0</v>
      </c>
      <c r="AJ98">
        <v>0</v>
      </c>
      <c r="AK98">
        <v>16.117446419999997</v>
      </c>
      <c r="AL98">
        <v>0</v>
      </c>
      <c r="AM98">
        <v>0</v>
      </c>
      <c r="AN98">
        <v>0.70762311300000003</v>
      </c>
      <c r="AO98">
        <v>0</v>
      </c>
      <c r="AP98">
        <v>1.3755377999999998</v>
      </c>
      <c r="AQ98">
        <v>0</v>
      </c>
      <c r="AR98">
        <v>2.0322431999999999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15.397700374600053</v>
      </c>
      <c r="BB98">
        <f t="shared" si="1"/>
        <v>411.1313919497901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4.0250000000000003E-4</v>
      </c>
      <c r="E99">
        <f t="shared" si="2"/>
        <v>0</v>
      </c>
      <c r="F99">
        <f t="shared" si="2"/>
        <v>0</v>
      </c>
      <c r="G99">
        <f t="shared" si="2"/>
        <v>9.3341999999999991E-3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2.4110218343506826E-2</v>
      </c>
      <c r="L99">
        <f t="shared" si="2"/>
        <v>6.0380092937588161</v>
      </c>
      <c r="M99">
        <f t="shared" si="2"/>
        <v>0.33841262265443012</v>
      </c>
      <c r="N99">
        <f t="shared" si="2"/>
        <v>0.86988671855809219</v>
      </c>
      <c r="O99">
        <f t="shared" si="2"/>
        <v>0</v>
      </c>
      <c r="P99">
        <f t="shared" si="2"/>
        <v>1.0387530216838696</v>
      </c>
      <c r="Q99">
        <f t="shared" si="2"/>
        <v>0</v>
      </c>
      <c r="R99">
        <f t="shared" si="2"/>
        <v>4.9521729595648739E-2</v>
      </c>
      <c r="S99">
        <f t="shared" si="2"/>
        <v>6.3433278496815612E-2</v>
      </c>
      <c r="T99">
        <f t="shared" si="2"/>
        <v>0</v>
      </c>
      <c r="U99">
        <f t="shared" si="2"/>
        <v>0.51390765206017008</v>
      </c>
      <c r="V99">
        <f t="shared" si="2"/>
        <v>2.6609719599462751E-2</v>
      </c>
      <c r="W99">
        <f t="shared" si="2"/>
        <v>0.16415576532879228</v>
      </c>
      <c r="X99">
        <f t="shared" si="2"/>
        <v>0.53655956242482994</v>
      </c>
      <c r="Y99">
        <f t="shared" si="2"/>
        <v>0</v>
      </c>
      <c r="Z99">
        <f t="shared" si="2"/>
        <v>2.144963821E-2</v>
      </c>
      <c r="AA99">
        <f t="shared" si="2"/>
        <v>4.3785956032000001E-2</v>
      </c>
      <c r="AB99">
        <f t="shared" si="2"/>
        <v>5.2453330425000014E-2</v>
      </c>
      <c r="AC99">
        <f t="shared" si="2"/>
        <v>3.8637696202100009E-2</v>
      </c>
      <c r="AD99">
        <f t="shared" si="2"/>
        <v>6.1200300000000027E-2</v>
      </c>
      <c r="AE99">
        <f t="shared" si="2"/>
        <v>0.10067197777520001</v>
      </c>
      <c r="AF99">
        <f t="shared" si="2"/>
        <v>7.2177168080000062E-2</v>
      </c>
      <c r="AG99">
        <f t="shared" si="2"/>
        <v>0.30981940992000045</v>
      </c>
      <c r="AH99">
        <f t="shared" si="2"/>
        <v>0.24699597500000003</v>
      </c>
      <c r="AI99">
        <f t="shared" si="2"/>
        <v>1.7090473749999998E-2</v>
      </c>
      <c r="AJ99">
        <f t="shared" si="2"/>
        <v>0</v>
      </c>
      <c r="AK99">
        <f t="shared" si="2"/>
        <v>0.3868187140800004</v>
      </c>
      <c r="AL99">
        <f t="shared" si="2"/>
        <v>0</v>
      </c>
      <c r="AM99">
        <f t="shared" si="2"/>
        <v>0</v>
      </c>
      <c r="AN99">
        <f t="shared" si="2"/>
        <v>1.6982954711999964E-2</v>
      </c>
      <c r="AO99">
        <f t="shared" si="2"/>
        <v>2.1732595248000003E-2</v>
      </c>
      <c r="AP99">
        <f t="shared" si="2"/>
        <v>2.9023847580000029E-2</v>
      </c>
      <c r="AQ99">
        <f t="shared" si="2"/>
        <v>0.14304939999999997</v>
      </c>
      <c r="AR99">
        <f t="shared" si="2"/>
        <v>0.10097708400000006</v>
      </c>
      <c r="AS99">
        <f t="shared" si="2"/>
        <v>8.1943046327999869E-2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0.41218640528549305</v>
      </c>
      <c r="BB99">
        <f t="shared" si="1"/>
        <v>11.005719444561244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1.307178926350963</v>
      </c>
      <c r="L3">
        <v>1.4108778692833364</v>
      </c>
      <c r="M3">
        <v>1.2033431147540983</v>
      </c>
      <c r="N3">
        <v>2.5311764078755052</v>
      </c>
      <c r="O3">
        <v>2.8117528301886794</v>
      </c>
      <c r="P3">
        <v>0</v>
      </c>
      <c r="Q3">
        <v>0</v>
      </c>
      <c r="R3">
        <v>0.29054132136445243</v>
      </c>
      <c r="S3">
        <v>0.31116449233016796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1.1810307600000001</v>
      </c>
      <c r="AH3">
        <v>0</v>
      </c>
      <c r="AI3">
        <v>0</v>
      </c>
      <c r="AJ3">
        <v>0</v>
      </c>
      <c r="AK3">
        <v>1.2422856600000001</v>
      </c>
      <c r="AL3">
        <v>0</v>
      </c>
      <c r="AM3">
        <v>0</v>
      </c>
      <c r="AN3">
        <v>1.1286886999999999E-2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77.36769000000001</v>
      </c>
      <c r="BA3">
        <v>3.2794039538969875</v>
      </c>
      <c r="BB3">
        <f>SUM(B3:AZ3)-BA3</f>
        <v>86.578341015250231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1.3071937033768226</v>
      </c>
      <c r="L4">
        <v>1.4108778692833364</v>
      </c>
      <c r="M4">
        <v>1.2033431147540983</v>
      </c>
      <c r="N4">
        <v>2.5309639584047532</v>
      </c>
      <c r="O4">
        <v>2.8117528301886794</v>
      </c>
      <c r="P4">
        <v>0</v>
      </c>
      <c r="Q4">
        <v>0</v>
      </c>
      <c r="R4">
        <v>0.29054132136445243</v>
      </c>
      <c r="S4">
        <v>0.31116449233016796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1.1810307600000001</v>
      </c>
      <c r="AH4">
        <v>0</v>
      </c>
      <c r="AI4">
        <v>0</v>
      </c>
      <c r="AJ4">
        <v>0</v>
      </c>
      <c r="AK4">
        <v>1.2422856600000001</v>
      </c>
      <c r="AL4">
        <v>0</v>
      </c>
      <c r="AM4">
        <v>0</v>
      </c>
      <c r="AN4">
        <v>1.1286886999999999E-2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77.36769000000001</v>
      </c>
      <c r="BA4">
        <v>3.2793968259065291</v>
      </c>
      <c r="BB4">
        <f t="shared" ref="BB4:BB67" si="0">SUM(B4:AZ4)-BA4</f>
        <v>86.578150470795791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1.4420478848398497</v>
      </c>
      <c r="L5">
        <v>1.4109466903974914</v>
      </c>
      <c r="M5">
        <v>1.2033431147540983</v>
      </c>
      <c r="N5">
        <v>2.5310195840149565</v>
      </c>
      <c r="O5">
        <v>2.8113782146932325</v>
      </c>
      <c r="P5">
        <v>0</v>
      </c>
      <c r="Q5">
        <v>0</v>
      </c>
      <c r="R5">
        <v>0.29054132136445243</v>
      </c>
      <c r="S5">
        <v>0.31116449233016796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1.1810307600000001</v>
      </c>
      <c r="AH5">
        <v>0</v>
      </c>
      <c r="AI5">
        <v>0</v>
      </c>
      <c r="AJ5">
        <v>0</v>
      </c>
      <c r="AK5">
        <v>1.2422856600000001</v>
      </c>
      <c r="AL5">
        <v>0</v>
      </c>
      <c r="AM5">
        <v>0</v>
      </c>
      <c r="AN5">
        <v>1.1286886999999999E-2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77.36769000000001</v>
      </c>
      <c r="BA5">
        <v>3.2842560177692612</v>
      </c>
      <c r="BB5">
        <f t="shared" si="0"/>
        <v>86.707895291624993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1.4420758021932827</v>
      </c>
      <c r="L6">
        <v>1.4109466903974914</v>
      </c>
      <c r="M6">
        <v>1.2033431147540983</v>
      </c>
      <c r="N6">
        <v>2.5310195840149565</v>
      </c>
      <c r="O6">
        <v>2.8116216589407244</v>
      </c>
      <c r="P6">
        <v>0</v>
      </c>
      <c r="Q6">
        <v>0</v>
      </c>
      <c r="R6">
        <v>0.29054132136445243</v>
      </c>
      <c r="S6">
        <v>0.31116449233016796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1.1810307600000001</v>
      </c>
      <c r="AH6">
        <v>0</v>
      </c>
      <c r="AI6">
        <v>0</v>
      </c>
      <c r="AJ6">
        <v>0</v>
      </c>
      <c r="AK6">
        <v>1.2422856600000001</v>
      </c>
      <c r="AL6">
        <v>0</v>
      </c>
      <c r="AM6">
        <v>0</v>
      </c>
      <c r="AN6">
        <v>1.1286886999999999E-2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77.36769000000001</v>
      </c>
      <c r="BA6">
        <v>3.2842658130415709</v>
      </c>
      <c r="BB6">
        <f t="shared" si="0"/>
        <v>86.708156857953611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1.4420388675213676</v>
      </c>
      <c r="L7">
        <v>1.4109466903974914</v>
      </c>
      <c r="M7">
        <v>1.2033746022913254</v>
      </c>
      <c r="N7">
        <v>2.5310195840149565</v>
      </c>
      <c r="O7">
        <v>2.811493970420933</v>
      </c>
      <c r="P7">
        <v>0</v>
      </c>
      <c r="Q7">
        <v>0</v>
      </c>
      <c r="R7">
        <v>0.29054132136445243</v>
      </c>
      <c r="S7">
        <v>0.31116449233016796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1.1810307600000001</v>
      </c>
      <c r="AH7">
        <v>0</v>
      </c>
      <c r="AI7">
        <v>0</v>
      </c>
      <c r="AJ7">
        <v>0</v>
      </c>
      <c r="AK7">
        <v>1.2422856600000001</v>
      </c>
      <c r="AL7">
        <v>0</v>
      </c>
      <c r="AM7">
        <v>0</v>
      </c>
      <c r="AN7">
        <v>1.1286886999999999E-2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77.37848000000001</v>
      </c>
      <c r="BA7">
        <v>3.2846500104044374</v>
      </c>
      <c r="BB7">
        <f t="shared" si="0"/>
        <v>86.718429524936269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1.4420413699268315</v>
      </c>
      <c r="L8">
        <v>1.4109466903974914</v>
      </c>
      <c r="M8">
        <v>1.2033746022913254</v>
      </c>
      <c r="N8">
        <v>2.5310195840149565</v>
      </c>
      <c r="O8">
        <v>2.811485754783841</v>
      </c>
      <c r="P8">
        <v>0</v>
      </c>
      <c r="Q8">
        <v>0</v>
      </c>
      <c r="R8">
        <v>0.29054132136445243</v>
      </c>
      <c r="S8">
        <v>0.31116449233016796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1.1810307600000001</v>
      </c>
      <c r="AH8">
        <v>0</v>
      </c>
      <c r="AI8">
        <v>0</v>
      </c>
      <c r="AJ8">
        <v>0</v>
      </c>
      <c r="AK8">
        <v>1.2422856600000001</v>
      </c>
      <c r="AL8">
        <v>0</v>
      </c>
      <c r="AM8">
        <v>0</v>
      </c>
      <c r="AN8">
        <v>1.1286886999999999E-2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77.37848000000001</v>
      </c>
      <c r="BA8">
        <v>3.2846498025675737</v>
      </c>
      <c r="BB8">
        <f t="shared" si="0"/>
        <v>86.718424019541501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1.4109466903974914</v>
      </c>
      <c r="M9">
        <v>1.2033746022913254</v>
      </c>
      <c r="N9">
        <v>2.5310195840149565</v>
      </c>
      <c r="O9">
        <v>2.811485754783841</v>
      </c>
      <c r="P9">
        <v>0</v>
      </c>
      <c r="Q9">
        <v>0</v>
      </c>
      <c r="R9">
        <v>0.29054132136445243</v>
      </c>
      <c r="S9">
        <v>0.31116449233016796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1.1810307600000001</v>
      </c>
      <c r="AH9">
        <v>0</v>
      </c>
      <c r="AI9">
        <v>0</v>
      </c>
      <c r="AJ9">
        <v>0</v>
      </c>
      <c r="AK9">
        <v>1.2422856600000001</v>
      </c>
      <c r="AL9">
        <v>0</v>
      </c>
      <c r="AM9">
        <v>0</v>
      </c>
      <c r="AN9">
        <v>1.1286886999999999E-2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77.37848000000001</v>
      </c>
      <c r="BA9">
        <v>3.2325921103969009</v>
      </c>
      <c r="BB9">
        <f t="shared" si="0"/>
        <v>85.328440341785353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1.4109466903974914</v>
      </c>
      <c r="M10">
        <v>1.2033746022913254</v>
      </c>
      <c r="N10">
        <v>2.5310195840149565</v>
      </c>
      <c r="O10">
        <v>2.811485754783841</v>
      </c>
      <c r="P10">
        <v>0</v>
      </c>
      <c r="Q10">
        <v>0</v>
      </c>
      <c r="R10">
        <v>0.29054132136445243</v>
      </c>
      <c r="S10">
        <v>0.31116449233016796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1.1810307600000001</v>
      </c>
      <c r="AH10">
        <v>0</v>
      </c>
      <c r="AI10">
        <v>0</v>
      </c>
      <c r="AJ10">
        <v>0</v>
      </c>
      <c r="AK10">
        <v>1.2422856600000001</v>
      </c>
      <c r="AL10">
        <v>0</v>
      </c>
      <c r="AM10">
        <v>0</v>
      </c>
      <c r="AN10">
        <v>1.1286886999999999E-2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77.37848000000001</v>
      </c>
      <c r="BA10">
        <v>3.2325921103969009</v>
      </c>
      <c r="BB10">
        <f t="shared" si="0"/>
        <v>85.328440341785353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1.307175505116783</v>
      </c>
      <c r="L11">
        <v>1.4109466903974914</v>
      </c>
      <c r="M11">
        <v>1.2033392197125254</v>
      </c>
      <c r="N11">
        <v>2.5310249557522129</v>
      </c>
      <c r="O11">
        <v>2.8114377132102106</v>
      </c>
      <c r="P11">
        <v>0</v>
      </c>
      <c r="Q11">
        <v>0</v>
      </c>
      <c r="R11">
        <v>0.29056336314847941</v>
      </c>
      <c r="S11">
        <v>0.31114556521739134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1.1810307600000001</v>
      </c>
      <c r="AH11">
        <v>0</v>
      </c>
      <c r="AI11">
        <v>0</v>
      </c>
      <c r="AJ11">
        <v>0</v>
      </c>
      <c r="AK11">
        <v>1.2422856600000001</v>
      </c>
      <c r="AL11">
        <v>0</v>
      </c>
      <c r="AM11">
        <v>0</v>
      </c>
      <c r="AN11">
        <v>1.1286886999999999E-2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77.37848000000001</v>
      </c>
      <c r="BA11">
        <v>3.2797784297710981</v>
      </c>
      <c r="BB11">
        <f t="shared" si="0"/>
        <v>86.588354589784004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1.307175505116783</v>
      </c>
      <c r="L12">
        <v>1.4109466903974914</v>
      </c>
      <c r="M12">
        <v>1.2033392197125254</v>
      </c>
      <c r="N12">
        <v>2.5310249557522129</v>
      </c>
      <c r="O12">
        <v>2.8114377132102106</v>
      </c>
      <c r="P12">
        <v>0</v>
      </c>
      <c r="Q12">
        <v>0</v>
      </c>
      <c r="R12">
        <v>0.29056336314847941</v>
      </c>
      <c r="S12">
        <v>0.31114556521739134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1.1810307600000001</v>
      </c>
      <c r="AH12">
        <v>0</v>
      </c>
      <c r="AI12">
        <v>0</v>
      </c>
      <c r="AJ12">
        <v>0</v>
      </c>
      <c r="AK12">
        <v>1.2422856600000001</v>
      </c>
      <c r="AL12">
        <v>0</v>
      </c>
      <c r="AM12">
        <v>0</v>
      </c>
      <c r="AN12">
        <v>1.1286886999999999E-2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77.37848000000001</v>
      </c>
      <c r="BA12">
        <v>3.2797784297710981</v>
      </c>
      <c r="BB12">
        <f t="shared" si="0"/>
        <v>86.588354589784004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1.307175505116783</v>
      </c>
      <c r="L13">
        <v>1.4109520974719216</v>
      </c>
      <c r="M13">
        <v>1.2033392197125254</v>
      </c>
      <c r="N13">
        <v>2.5310249557522129</v>
      </c>
      <c r="O13">
        <v>2.8114377132102106</v>
      </c>
      <c r="P13">
        <v>0</v>
      </c>
      <c r="Q13">
        <v>0</v>
      </c>
      <c r="R13">
        <v>0.29056336314847941</v>
      </c>
      <c r="S13">
        <v>0.31114556521739134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1.1810307600000001</v>
      </c>
      <c r="AH13">
        <v>0</v>
      </c>
      <c r="AI13">
        <v>0</v>
      </c>
      <c r="AJ13">
        <v>0</v>
      </c>
      <c r="AK13">
        <v>1.2422856600000001</v>
      </c>
      <c r="AL13">
        <v>0</v>
      </c>
      <c r="AM13">
        <v>0</v>
      </c>
      <c r="AN13">
        <v>1.1286886999999999E-2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77.37848000000001</v>
      </c>
      <c r="BA13">
        <v>3.279778624966486</v>
      </c>
      <c r="BB13">
        <f t="shared" si="0"/>
        <v>86.58835980166306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1.307175505116783</v>
      </c>
      <c r="L14">
        <v>1.4109520974719216</v>
      </c>
      <c r="M14">
        <v>1.2033392197125254</v>
      </c>
      <c r="N14">
        <v>2.5310249557522129</v>
      </c>
      <c r="O14">
        <v>2.8114377132102106</v>
      </c>
      <c r="P14">
        <v>0</v>
      </c>
      <c r="Q14">
        <v>0</v>
      </c>
      <c r="R14">
        <v>0.29056336314847941</v>
      </c>
      <c r="S14">
        <v>0.31114556521739134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1.1810307600000001</v>
      </c>
      <c r="AH14">
        <v>0</v>
      </c>
      <c r="AI14">
        <v>0</v>
      </c>
      <c r="AJ14">
        <v>0</v>
      </c>
      <c r="AK14">
        <v>1.2422856600000001</v>
      </c>
      <c r="AL14">
        <v>0</v>
      </c>
      <c r="AM14">
        <v>0</v>
      </c>
      <c r="AN14">
        <v>1.1286886999999999E-2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77.37848000000001</v>
      </c>
      <c r="BA14">
        <v>3.279778624966486</v>
      </c>
      <c r="BB14">
        <f t="shared" si="0"/>
        <v>86.58835980166306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1.307175505116783</v>
      </c>
      <c r="L15">
        <v>1.4109520974719216</v>
      </c>
      <c r="M15">
        <v>1.2033392197125254</v>
      </c>
      <c r="N15">
        <v>2.5310249557522129</v>
      </c>
      <c r="O15">
        <v>2.8114377132102106</v>
      </c>
      <c r="P15">
        <v>0</v>
      </c>
      <c r="Q15">
        <v>0</v>
      </c>
      <c r="R15">
        <v>0.30092698687664038</v>
      </c>
      <c r="S15">
        <v>0.32130883522727272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1.1810307600000001</v>
      </c>
      <c r="AH15">
        <v>0</v>
      </c>
      <c r="AI15">
        <v>0</v>
      </c>
      <c r="AJ15">
        <v>0</v>
      </c>
      <c r="AK15">
        <v>1.2422856600000001</v>
      </c>
      <c r="AL15">
        <v>0</v>
      </c>
      <c r="AM15">
        <v>0</v>
      </c>
      <c r="AN15">
        <v>1.1286886999999999E-2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77.37848000000001</v>
      </c>
      <c r="BA15">
        <v>3.2805196420671181</v>
      </c>
      <c r="BB15">
        <f t="shared" si="0"/>
        <v>86.60814567830046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1.307175505116783</v>
      </c>
      <c r="L16">
        <v>1.4109520974719216</v>
      </c>
      <c r="M16">
        <v>1.2033392197125254</v>
      </c>
      <c r="N16">
        <v>2.5310249557522129</v>
      </c>
      <c r="O16">
        <v>2.8114138404648696</v>
      </c>
      <c r="P16">
        <v>0</v>
      </c>
      <c r="Q16">
        <v>0</v>
      </c>
      <c r="R16">
        <v>0.30092698687664038</v>
      </c>
      <c r="S16">
        <v>0.32130883522727272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1.1810307600000001</v>
      </c>
      <c r="AH16">
        <v>0</v>
      </c>
      <c r="AI16">
        <v>0</v>
      </c>
      <c r="AJ16">
        <v>0</v>
      </c>
      <c r="AK16">
        <v>1.2422856600000001</v>
      </c>
      <c r="AL16">
        <v>0</v>
      </c>
      <c r="AM16">
        <v>0</v>
      </c>
      <c r="AN16">
        <v>1.1286886999999999E-2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77.37848000000001</v>
      </c>
      <c r="BA16">
        <v>3.2805187809103704</v>
      </c>
      <c r="BB16">
        <f t="shared" si="0"/>
        <v>86.608122666711864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1.307175505116783</v>
      </c>
      <c r="L17">
        <v>1.4109520974719216</v>
      </c>
      <c r="M17">
        <v>1.2033392197125254</v>
      </c>
      <c r="N17">
        <v>2.5310249557522129</v>
      </c>
      <c r="O17">
        <v>2.7494635037751682</v>
      </c>
      <c r="P17">
        <v>0</v>
      </c>
      <c r="Q17">
        <v>0</v>
      </c>
      <c r="R17">
        <v>0.30092698687664038</v>
      </c>
      <c r="S17">
        <v>0.32130883522727272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1.1810307600000001</v>
      </c>
      <c r="AH17">
        <v>0</v>
      </c>
      <c r="AI17">
        <v>0</v>
      </c>
      <c r="AJ17">
        <v>0</v>
      </c>
      <c r="AK17">
        <v>1.2422856600000001</v>
      </c>
      <c r="AL17">
        <v>0</v>
      </c>
      <c r="AM17">
        <v>0</v>
      </c>
      <c r="AN17">
        <v>1.1286886999999999E-2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77.358480000000014</v>
      </c>
      <c r="BA17">
        <v>3.2782823858382177</v>
      </c>
      <c r="BB17">
        <f t="shared" si="0"/>
        <v>86.528408725094323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1.307175505116783</v>
      </c>
      <c r="L18">
        <v>1.4109520974719216</v>
      </c>
      <c r="M18">
        <v>1.2033392197125254</v>
      </c>
      <c r="N18">
        <v>2.5311352079207921</v>
      </c>
      <c r="O18">
        <v>2.8117528301886794</v>
      </c>
      <c r="P18">
        <v>0</v>
      </c>
      <c r="Q18">
        <v>0</v>
      </c>
      <c r="R18">
        <v>0.30092698687664038</v>
      </c>
      <c r="S18">
        <v>0.32130883522727272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1.1810307600000001</v>
      </c>
      <c r="AH18">
        <v>0</v>
      </c>
      <c r="AI18">
        <v>0</v>
      </c>
      <c r="AJ18">
        <v>0</v>
      </c>
      <c r="AK18">
        <v>1.2422856600000001</v>
      </c>
      <c r="AL18">
        <v>0</v>
      </c>
      <c r="AM18">
        <v>0</v>
      </c>
      <c r="AN18">
        <v>1.1286886999999999E-2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77.358480000000014</v>
      </c>
      <c r="BA18">
        <v>3.2805350099186485</v>
      </c>
      <c r="BB18">
        <f t="shared" si="0"/>
        <v>86.588555679595984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1.307175505116783</v>
      </c>
      <c r="L19">
        <v>1.4109520974719216</v>
      </c>
      <c r="M19">
        <v>1.1203073685700804</v>
      </c>
      <c r="N19">
        <v>2.5311764078755052</v>
      </c>
      <c r="O19">
        <v>2.8117528301886794</v>
      </c>
      <c r="P19">
        <v>0</v>
      </c>
      <c r="Q19">
        <v>0</v>
      </c>
      <c r="R19">
        <v>0.30092698687664038</v>
      </c>
      <c r="S19">
        <v>0.32130883522727272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0.18941669999999997</v>
      </c>
      <c r="AG19">
        <v>1.1810307600000001</v>
      </c>
      <c r="AH19">
        <v>0</v>
      </c>
      <c r="AI19">
        <v>0</v>
      </c>
      <c r="AJ19">
        <v>0</v>
      </c>
      <c r="AK19">
        <v>1.2422856600000001</v>
      </c>
      <c r="AL19">
        <v>0</v>
      </c>
      <c r="AM19">
        <v>0</v>
      </c>
      <c r="AN19">
        <v>1.1286886999999999E-2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77.358480000000014</v>
      </c>
      <c r="BA19">
        <v>3.2775390560291116</v>
      </c>
      <c r="BB19">
        <f t="shared" si="0"/>
        <v>86.50856098229778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1.307175505116783</v>
      </c>
      <c r="L20">
        <v>1.4109520974719216</v>
      </c>
      <c r="M20">
        <v>1.2035031875137392</v>
      </c>
      <c r="N20">
        <v>2.5311764078755052</v>
      </c>
      <c r="O20">
        <v>2.8117528301886794</v>
      </c>
      <c r="P20">
        <v>0</v>
      </c>
      <c r="Q20">
        <v>0</v>
      </c>
      <c r="R20">
        <v>0.30092698687664038</v>
      </c>
      <c r="S20">
        <v>0.32130883522727272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0.18941669999999997</v>
      </c>
      <c r="AG20">
        <v>1.1810307600000001</v>
      </c>
      <c r="AH20">
        <v>0</v>
      </c>
      <c r="AI20">
        <v>0</v>
      </c>
      <c r="AJ20">
        <v>0</v>
      </c>
      <c r="AK20">
        <v>1.2422856600000001</v>
      </c>
      <c r="AL20">
        <v>0</v>
      </c>
      <c r="AM20">
        <v>0</v>
      </c>
      <c r="AN20">
        <v>1.1286886999999999E-2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77.358480000000014</v>
      </c>
      <c r="BA20">
        <v>3.280542436442337</v>
      </c>
      <c r="BB20">
        <f t="shared" si="0"/>
        <v>86.588753420828226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1.307175505116783</v>
      </c>
      <c r="L21">
        <v>1.4109520974719216</v>
      </c>
      <c r="M21">
        <v>1.2035031875137392</v>
      </c>
      <c r="N21">
        <v>2.5311764078755052</v>
      </c>
      <c r="O21">
        <v>2.8117528301886794</v>
      </c>
      <c r="P21">
        <v>0</v>
      </c>
      <c r="Q21">
        <v>0</v>
      </c>
      <c r="R21">
        <v>0.30092698687664038</v>
      </c>
      <c r="S21">
        <v>0.32130883522727272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0.18941669999999997</v>
      </c>
      <c r="AG21">
        <v>1.1810307600000001</v>
      </c>
      <c r="AH21">
        <v>0</v>
      </c>
      <c r="AI21">
        <v>0</v>
      </c>
      <c r="AJ21">
        <v>0</v>
      </c>
      <c r="AK21">
        <v>1.2422856600000001</v>
      </c>
      <c r="AL21">
        <v>0</v>
      </c>
      <c r="AM21">
        <v>0</v>
      </c>
      <c r="AN21">
        <v>1.1286886999999999E-2</v>
      </c>
      <c r="AO21">
        <v>0</v>
      </c>
      <c r="AP21">
        <v>0</v>
      </c>
      <c r="AQ21">
        <v>0.48047999999999996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77.358480000000014</v>
      </c>
      <c r="BA21">
        <v>3.2978877644423372</v>
      </c>
      <c r="BB21">
        <f t="shared" si="0"/>
        <v>87.051888092828221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1.307175505116783</v>
      </c>
      <c r="L22">
        <v>1.4109520974719216</v>
      </c>
      <c r="M22">
        <v>1.2035031875137392</v>
      </c>
      <c r="N22">
        <v>2.5311764078755052</v>
      </c>
      <c r="O22">
        <v>2.8117528301886794</v>
      </c>
      <c r="P22">
        <v>0</v>
      </c>
      <c r="Q22">
        <v>0</v>
      </c>
      <c r="R22">
        <v>0.30092698687664038</v>
      </c>
      <c r="S22">
        <v>0.32130883522727272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0.11974559999999998</v>
      </c>
      <c r="AF22">
        <v>0.18941669999999997</v>
      </c>
      <c r="AG22">
        <v>1.1810307600000001</v>
      </c>
      <c r="AH22">
        <v>6.0050699999999992E-2</v>
      </c>
      <c r="AI22">
        <v>0</v>
      </c>
      <c r="AJ22">
        <v>0</v>
      </c>
      <c r="AK22">
        <v>1.2422856600000001</v>
      </c>
      <c r="AL22">
        <v>0</v>
      </c>
      <c r="AM22">
        <v>0</v>
      </c>
      <c r="AN22">
        <v>1.1286886999999999E-2</v>
      </c>
      <c r="AO22">
        <v>0</v>
      </c>
      <c r="AP22">
        <v>0</v>
      </c>
      <c r="AQ22">
        <v>0.91691599999999995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77.375580000000014</v>
      </c>
      <c r="BA22">
        <v>3.3207507438423427</v>
      </c>
      <c r="BB22">
        <f t="shared" si="0"/>
        <v>87.662357413428211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1.4213199055150829</v>
      </c>
      <c r="L23">
        <v>1.4109520974719216</v>
      </c>
      <c r="M23">
        <v>1.2035031875137392</v>
      </c>
      <c r="N23">
        <v>2.5311764078755052</v>
      </c>
      <c r="O23">
        <v>2.8117528301886794</v>
      </c>
      <c r="P23">
        <v>0</v>
      </c>
      <c r="Q23">
        <v>0</v>
      </c>
      <c r="R23">
        <v>0.25947963414634145</v>
      </c>
      <c r="S23">
        <v>0.29057633257055687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0.38917319999999994</v>
      </c>
      <c r="AF23">
        <v>0.18941669999999997</v>
      </c>
      <c r="AG23">
        <v>1.1810307600000001</v>
      </c>
      <c r="AH23">
        <v>0.49441742999999994</v>
      </c>
      <c r="AI23">
        <v>0</v>
      </c>
      <c r="AJ23">
        <v>0</v>
      </c>
      <c r="AK23">
        <v>1.2422856600000001</v>
      </c>
      <c r="AL23">
        <v>0</v>
      </c>
      <c r="AM23">
        <v>0</v>
      </c>
      <c r="AN23">
        <v>1.1286886999999999E-2</v>
      </c>
      <c r="AO23">
        <v>0</v>
      </c>
      <c r="AP23">
        <v>0</v>
      </c>
      <c r="AQ23">
        <v>0.98898799999999987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77.49148000000001</v>
      </c>
      <c r="BA23">
        <v>3.354458476873611</v>
      </c>
      <c r="BB23">
        <f t="shared" si="0"/>
        <v>88.562380555408225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1.4420660348009415</v>
      </c>
      <c r="L24">
        <v>1.4109613120929139</v>
      </c>
      <c r="M24">
        <v>1.2035031875137392</v>
      </c>
      <c r="N24">
        <v>2.5311764078755052</v>
      </c>
      <c r="O24">
        <v>2.8117528301886794</v>
      </c>
      <c r="P24">
        <v>0</v>
      </c>
      <c r="Q24">
        <v>0</v>
      </c>
      <c r="R24">
        <v>0</v>
      </c>
      <c r="S24">
        <v>3.1126185501066099E-2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2.9992200000000007E-2</v>
      </c>
      <c r="AE24">
        <v>0.44904599999999995</v>
      </c>
      <c r="AF24">
        <v>0.18941669999999997</v>
      </c>
      <c r="AG24">
        <v>1.1810307600000001</v>
      </c>
      <c r="AH24">
        <v>0.98883485999999987</v>
      </c>
      <c r="AI24">
        <v>0</v>
      </c>
      <c r="AJ24">
        <v>0</v>
      </c>
      <c r="AK24">
        <v>1.2422856600000001</v>
      </c>
      <c r="AL24">
        <v>0</v>
      </c>
      <c r="AM24">
        <v>0</v>
      </c>
      <c r="AN24">
        <v>1.1286886999999999E-2</v>
      </c>
      <c r="AO24">
        <v>0</v>
      </c>
      <c r="AP24">
        <v>0</v>
      </c>
      <c r="AQ24">
        <v>1.483482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77.62448000000002</v>
      </c>
      <c r="BA24">
        <v>3.380220190059092</v>
      </c>
      <c r="BB24">
        <f t="shared" si="0"/>
        <v>89.250220834913776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1.4109613120929139</v>
      </c>
      <c r="M25">
        <v>1.2035031875137392</v>
      </c>
      <c r="N25">
        <v>2.5311764078755052</v>
      </c>
      <c r="O25">
        <v>2.8117528301886794</v>
      </c>
      <c r="P25">
        <v>0</v>
      </c>
      <c r="Q25">
        <v>0</v>
      </c>
      <c r="R25">
        <v>0</v>
      </c>
      <c r="S25">
        <v>3.1121110714285714E-2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0.19794852000000007</v>
      </c>
      <c r="AE25">
        <v>0.77834639999999988</v>
      </c>
      <c r="AF25">
        <v>0.18941669999999997</v>
      </c>
      <c r="AG25">
        <v>1.1810307600000001</v>
      </c>
      <c r="AH25">
        <v>1.4832522899999998</v>
      </c>
      <c r="AI25">
        <v>0</v>
      </c>
      <c r="AJ25">
        <v>0</v>
      </c>
      <c r="AK25">
        <v>1.2422856600000001</v>
      </c>
      <c r="AL25">
        <v>0</v>
      </c>
      <c r="AM25">
        <v>0</v>
      </c>
      <c r="AN25">
        <v>1.1286886999999999E-2</v>
      </c>
      <c r="AO25">
        <v>0</v>
      </c>
      <c r="AP25">
        <v>0</v>
      </c>
      <c r="AQ25">
        <v>1.9779759999999997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77.759380000000007</v>
      </c>
      <c r="BA25">
        <v>3.3866811023183181</v>
      </c>
      <c r="BB25">
        <f t="shared" si="0"/>
        <v>89.422756963066817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1.4109613120929139</v>
      </c>
      <c r="M26">
        <v>1.2035031875137392</v>
      </c>
      <c r="N26">
        <v>2.5311764078755052</v>
      </c>
      <c r="O26">
        <v>2.8117528301886794</v>
      </c>
      <c r="P26">
        <v>0</v>
      </c>
      <c r="Q26">
        <v>0</v>
      </c>
      <c r="R26">
        <v>0</v>
      </c>
      <c r="S26">
        <v>3.1121110714285714E-2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0.11097</v>
      </c>
      <c r="AC26">
        <v>0.22783431999999992</v>
      </c>
      <c r="AD26">
        <v>0.41389236000000001</v>
      </c>
      <c r="AE26">
        <v>0.77834639999999988</v>
      </c>
      <c r="AF26">
        <v>0.18941669999999997</v>
      </c>
      <c r="AG26">
        <v>1.1810307600000001</v>
      </c>
      <c r="AH26">
        <v>1.9776697199999997</v>
      </c>
      <c r="AI26">
        <v>0</v>
      </c>
      <c r="AJ26">
        <v>0</v>
      </c>
      <c r="AK26">
        <v>1.2422856600000001</v>
      </c>
      <c r="AL26">
        <v>0</v>
      </c>
      <c r="AM26">
        <v>0</v>
      </c>
      <c r="AN26">
        <v>1.1286886999999999E-2</v>
      </c>
      <c r="AO26">
        <v>0</v>
      </c>
      <c r="AP26">
        <v>0</v>
      </c>
      <c r="AQ26">
        <v>1.9779759999999997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78.186380000000014</v>
      </c>
      <c r="BA26">
        <v>3.4374439882183214</v>
      </c>
      <c r="BB26">
        <f t="shared" si="0"/>
        <v>90.848159667166811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1.4109613120929139</v>
      </c>
      <c r="M27">
        <v>1.2035031875137392</v>
      </c>
      <c r="N27">
        <v>2.5311764078755052</v>
      </c>
      <c r="O27">
        <v>2.8117528301886794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0.11097</v>
      </c>
      <c r="AC27">
        <v>0.45566863999999985</v>
      </c>
      <c r="AD27">
        <v>0.62083854000000005</v>
      </c>
      <c r="AE27">
        <v>0.80828279999999997</v>
      </c>
      <c r="AF27">
        <v>0.37883339999999999</v>
      </c>
      <c r="AG27">
        <v>1.1810307600000001</v>
      </c>
      <c r="AH27">
        <v>2.4720871499999997</v>
      </c>
      <c r="AI27">
        <v>0.11987599999999998</v>
      </c>
      <c r="AJ27">
        <v>0</v>
      </c>
      <c r="AK27">
        <v>1.2422856600000001</v>
      </c>
      <c r="AL27">
        <v>0</v>
      </c>
      <c r="AM27">
        <v>0</v>
      </c>
      <c r="AN27">
        <v>1.1286886999999999E-2</v>
      </c>
      <c r="AO27">
        <v>0</v>
      </c>
      <c r="AP27">
        <v>0</v>
      </c>
      <c r="AQ27">
        <v>1.9779759999999997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78.599420000000009</v>
      </c>
      <c r="BA27">
        <v>3.506768729775481</v>
      </c>
      <c r="BB27">
        <f t="shared" si="0"/>
        <v>92.429180844895356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1.4109613120929139</v>
      </c>
      <c r="M28">
        <v>1.2035031875137392</v>
      </c>
      <c r="N28">
        <v>2.5311764078755052</v>
      </c>
      <c r="O28">
        <v>2.8117528301886794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0.73092240000000019</v>
      </c>
      <c r="AC28">
        <v>0.68419247699999997</v>
      </c>
      <c r="AD28">
        <v>0.82778472000000003</v>
      </c>
      <c r="AE28">
        <v>1.1525513999999999</v>
      </c>
      <c r="AF28">
        <v>0.56825009999999998</v>
      </c>
      <c r="AG28">
        <v>1.1810307600000001</v>
      </c>
      <c r="AH28">
        <v>2.9665045799999996</v>
      </c>
      <c r="AI28">
        <v>0.38959700000000008</v>
      </c>
      <c r="AJ28">
        <v>0</v>
      </c>
      <c r="AK28">
        <v>1.2422856600000001</v>
      </c>
      <c r="AL28">
        <v>0</v>
      </c>
      <c r="AM28">
        <v>0</v>
      </c>
      <c r="AN28">
        <v>1.1286886999999999E-2</v>
      </c>
      <c r="AO28">
        <v>0</v>
      </c>
      <c r="AP28">
        <v>0</v>
      </c>
      <c r="AQ28">
        <v>1.9779759999999997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79.257760000000005</v>
      </c>
      <c r="BA28">
        <v>3.6154868964754763</v>
      </c>
      <c r="BB28">
        <f t="shared" si="0"/>
        <v>95.332048825195372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1.4109613120929139</v>
      </c>
      <c r="M29">
        <v>1.2035031875137392</v>
      </c>
      <c r="N29">
        <v>2.5311764078755052</v>
      </c>
      <c r="O29">
        <v>2.8117528301886794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0.73092240000000019</v>
      </c>
      <c r="AC29">
        <v>0.68419247699999997</v>
      </c>
      <c r="AD29">
        <v>0.82778472000000003</v>
      </c>
      <c r="AE29">
        <v>1.1525513999999999</v>
      </c>
      <c r="AF29">
        <v>0.56825009999999998</v>
      </c>
      <c r="AG29">
        <v>1.1810307600000001</v>
      </c>
      <c r="AH29">
        <v>2.9665045799999996</v>
      </c>
      <c r="AI29">
        <v>0.38959700000000008</v>
      </c>
      <c r="AJ29">
        <v>0</v>
      </c>
      <c r="AK29">
        <v>1.2422856600000001</v>
      </c>
      <c r="AL29">
        <v>0</v>
      </c>
      <c r="AM29">
        <v>0</v>
      </c>
      <c r="AN29">
        <v>1.1286886999999999E-2</v>
      </c>
      <c r="AO29">
        <v>0</v>
      </c>
      <c r="AP29">
        <v>0</v>
      </c>
      <c r="AQ29">
        <v>1.9779759999999997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79.70496</v>
      </c>
      <c r="BA29">
        <v>3.6280208964754785</v>
      </c>
      <c r="BB29">
        <f t="shared" si="0"/>
        <v>95.766714825195365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1.4109613120929139</v>
      </c>
      <c r="M30">
        <v>1.2035031875137392</v>
      </c>
      <c r="N30">
        <v>2.5311764078755052</v>
      </c>
      <c r="O30">
        <v>2.8117528301886794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0.73092240000000019</v>
      </c>
      <c r="AC30">
        <v>0.68419247699999997</v>
      </c>
      <c r="AD30">
        <v>0.82778472000000003</v>
      </c>
      <c r="AE30">
        <v>1.1525513999999999</v>
      </c>
      <c r="AF30">
        <v>0.56825009999999998</v>
      </c>
      <c r="AG30">
        <v>1.1810307600000001</v>
      </c>
      <c r="AH30">
        <v>2.9665045799999996</v>
      </c>
      <c r="AI30">
        <v>0.38959700000000008</v>
      </c>
      <c r="AJ30">
        <v>0</v>
      </c>
      <c r="AK30">
        <v>1.2422856600000001</v>
      </c>
      <c r="AL30">
        <v>0</v>
      </c>
      <c r="AM30">
        <v>0</v>
      </c>
      <c r="AN30">
        <v>1.1286886999999999E-2</v>
      </c>
      <c r="AO30">
        <v>0</v>
      </c>
      <c r="AP30">
        <v>0</v>
      </c>
      <c r="AQ30">
        <v>1.9779759999999997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79.794560000000004</v>
      </c>
      <c r="BA30">
        <v>3.6312558964754822</v>
      </c>
      <c r="BB30">
        <f t="shared" si="0"/>
        <v>95.853079825195366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1.4109613120929139</v>
      </c>
      <c r="M31">
        <v>1.2035031875137392</v>
      </c>
      <c r="N31">
        <v>2.5311764078755052</v>
      </c>
      <c r="O31">
        <v>2.8117528301886794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0.73092240000000019</v>
      </c>
      <c r="AC31">
        <v>0.68419247699999997</v>
      </c>
      <c r="AD31">
        <v>0.82778472000000003</v>
      </c>
      <c r="AE31">
        <v>1.1525513999999999</v>
      </c>
      <c r="AF31">
        <v>0.56825009999999998</v>
      </c>
      <c r="AG31">
        <v>1.1810307600000001</v>
      </c>
      <c r="AH31">
        <v>2.9665045799999996</v>
      </c>
      <c r="AI31">
        <v>0.38959700000000008</v>
      </c>
      <c r="AJ31">
        <v>0</v>
      </c>
      <c r="AK31">
        <v>1.2422856600000001</v>
      </c>
      <c r="AL31">
        <v>0</v>
      </c>
      <c r="AM31">
        <v>0</v>
      </c>
      <c r="AN31">
        <v>1.1286886999999999E-2</v>
      </c>
      <c r="AO31">
        <v>0</v>
      </c>
      <c r="AP31">
        <v>0</v>
      </c>
      <c r="AQ31">
        <v>1.9779759999999997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79.804560000000009</v>
      </c>
      <c r="BA31">
        <v>3.6412558964754873</v>
      </c>
      <c r="BB31">
        <f t="shared" si="0"/>
        <v>95.853079825195366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1.4109613120929139</v>
      </c>
      <c r="M32">
        <v>1.2035031875137392</v>
      </c>
      <c r="N32">
        <v>2.5311764078755052</v>
      </c>
      <c r="O32">
        <v>2.8117528301886794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0.73092240000000019</v>
      </c>
      <c r="AC32">
        <v>0.68419247699999997</v>
      </c>
      <c r="AD32">
        <v>0.82778472000000003</v>
      </c>
      <c r="AE32">
        <v>1.1525513999999999</v>
      </c>
      <c r="AF32">
        <v>0.56825009999999998</v>
      </c>
      <c r="AG32">
        <v>1.1810307600000001</v>
      </c>
      <c r="AH32">
        <v>2.9665045799999996</v>
      </c>
      <c r="AI32">
        <v>0.38959700000000008</v>
      </c>
      <c r="AJ32">
        <v>0</v>
      </c>
      <c r="AK32">
        <v>1.2422856600000001</v>
      </c>
      <c r="AL32">
        <v>0</v>
      </c>
      <c r="AM32">
        <v>0</v>
      </c>
      <c r="AN32">
        <v>1.1286886999999999E-2</v>
      </c>
      <c r="AO32">
        <v>0</v>
      </c>
      <c r="AP32">
        <v>0</v>
      </c>
      <c r="AQ32">
        <v>1.9779759999999997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79.804560000000009</v>
      </c>
      <c r="BA32">
        <v>3.6412558964754873</v>
      </c>
      <c r="BB32">
        <f t="shared" si="0"/>
        <v>95.853079825195366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1.4109613120929139</v>
      </c>
      <c r="M33">
        <v>1.2035031875137392</v>
      </c>
      <c r="N33">
        <v>2.5311764078755052</v>
      </c>
      <c r="O33">
        <v>2.8117528301886794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0.73092240000000019</v>
      </c>
      <c r="AC33">
        <v>0.68419247699999997</v>
      </c>
      <c r="AD33">
        <v>0.82778472000000003</v>
      </c>
      <c r="AE33">
        <v>1.1525513999999999</v>
      </c>
      <c r="AF33">
        <v>0.56825009999999998</v>
      </c>
      <c r="AG33">
        <v>1.1810307600000001</v>
      </c>
      <c r="AH33">
        <v>2.9665045799999996</v>
      </c>
      <c r="AI33">
        <v>0.38959700000000008</v>
      </c>
      <c r="AJ33">
        <v>0</v>
      </c>
      <c r="AK33">
        <v>1.2422856600000001</v>
      </c>
      <c r="AL33">
        <v>0</v>
      </c>
      <c r="AM33">
        <v>0</v>
      </c>
      <c r="AN33">
        <v>1.1286886999999999E-2</v>
      </c>
      <c r="AO33">
        <v>0</v>
      </c>
      <c r="AP33">
        <v>0</v>
      </c>
      <c r="AQ33">
        <v>1.9779759999999997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79.804560000000009</v>
      </c>
      <c r="BA33">
        <v>3.6412558964754873</v>
      </c>
      <c r="BB33">
        <f t="shared" si="0"/>
        <v>95.853079825195366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1.4109613120929139</v>
      </c>
      <c r="M34">
        <v>1.2035031875137392</v>
      </c>
      <c r="N34">
        <v>2.5311764078755052</v>
      </c>
      <c r="O34">
        <v>2.8117528301886794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0.73092240000000019</v>
      </c>
      <c r="AC34">
        <v>0.45566863999999985</v>
      </c>
      <c r="AD34">
        <v>0.82778472000000003</v>
      </c>
      <c r="AE34">
        <v>0.77834639999999988</v>
      </c>
      <c r="AF34">
        <v>0.19362595999999999</v>
      </c>
      <c r="AG34">
        <v>1.1810307600000001</v>
      </c>
      <c r="AH34">
        <v>2.9665045799999996</v>
      </c>
      <c r="AI34">
        <v>0.11987599999999998</v>
      </c>
      <c r="AJ34">
        <v>0</v>
      </c>
      <c r="AK34">
        <v>1.2422856600000001</v>
      </c>
      <c r="AL34">
        <v>0</v>
      </c>
      <c r="AM34">
        <v>0</v>
      </c>
      <c r="AN34">
        <v>1.1286886999999999E-2</v>
      </c>
      <c r="AO34">
        <v>0</v>
      </c>
      <c r="AP34">
        <v>0</v>
      </c>
      <c r="AQ34">
        <v>1.9779759999999997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79.478520000000017</v>
      </c>
      <c r="BA34">
        <v>3.5844665274755028</v>
      </c>
      <c r="BB34">
        <f t="shared" si="0"/>
        <v>94.336755217195346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1.4109613120929139</v>
      </c>
      <c r="M35">
        <v>1.2035031875137392</v>
      </c>
      <c r="N35">
        <v>2.5311764078755052</v>
      </c>
      <c r="O35">
        <v>2.8117528301886794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0.73092240000000019</v>
      </c>
      <c r="AC35">
        <v>0.22783431999999992</v>
      </c>
      <c r="AD35">
        <v>0.82778472000000003</v>
      </c>
      <c r="AE35">
        <v>0.77834639999999988</v>
      </c>
      <c r="AF35">
        <v>0.18941669999999997</v>
      </c>
      <c r="AG35">
        <v>1.1810307600000001</v>
      </c>
      <c r="AH35">
        <v>2.9665045799999996</v>
      </c>
      <c r="AI35">
        <v>7.4922499999999975E-2</v>
      </c>
      <c r="AJ35">
        <v>0</v>
      </c>
      <c r="AK35">
        <v>1.2422856600000001</v>
      </c>
      <c r="AL35">
        <v>0</v>
      </c>
      <c r="AM35">
        <v>0</v>
      </c>
      <c r="AN35">
        <v>1.1286886999999999E-2</v>
      </c>
      <c r="AO35">
        <v>0</v>
      </c>
      <c r="AP35">
        <v>0</v>
      </c>
      <c r="AQ35">
        <v>1.9779759999999997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78.755679999999998</v>
      </c>
      <c r="BA35">
        <v>3.5469279295754559</v>
      </c>
      <c r="BB35">
        <f t="shared" si="0"/>
        <v>93.374456735095379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1.4109613120929139</v>
      </c>
      <c r="M36">
        <v>1.2035031875137392</v>
      </c>
      <c r="N36">
        <v>2.5311764078755052</v>
      </c>
      <c r="O36">
        <v>2.8117528301886794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0.73092240000000019</v>
      </c>
      <c r="AC36">
        <v>0</v>
      </c>
      <c r="AD36">
        <v>0.82778472000000003</v>
      </c>
      <c r="AE36">
        <v>0.77834639999999988</v>
      </c>
      <c r="AF36">
        <v>0.18941669999999997</v>
      </c>
      <c r="AG36">
        <v>1.1810307600000001</v>
      </c>
      <c r="AH36">
        <v>2.4720871499999997</v>
      </c>
      <c r="AI36">
        <v>7.4922499999999975E-2</v>
      </c>
      <c r="AJ36">
        <v>0</v>
      </c>
      <c r="AK36">
        <v>1.2422856600000001</v>
      </c>
      <c r="AL36">
        <v>0</v>
      </c>
      <c r="AM36">
        <v>0</v>
      </c>
      <c r="AN36">
        <v>1.1286886999999999E-2</v>
      </c>
      <c r="AO36">
        <v>0</v>
      </c>
      <c r="AP36">
        <v>0</v>
      </c>
      <c r="AQ36">
        <v>1.9779759999999997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78.423379999999995</v>
      </c>
      <c r="BA36">
        <v>3.5088586350754452</v>
      </c>
      <c r="BB36">
        <f t="shared" si="0"/>
        <v>92.357974279595396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1.4109613120929139</v>
      </c>
      <c r="M37">
        <v>1.2035031875137392</v>
      </c>
      <c r="N37">
        <v>2.5311764078755052</v>
      </c>
      <c r="O37">
        <v>2.8117528301886794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0.72870299999999999</v>
      </c>
      <c r="AC37">
        <v>0</v>
      </c>
      <c r="AD37">
        <v>0.62083854000000005</v>
      </c>
      <c r="AE37">
        <v>0.77834639999999988</v>
      </c>
      <c r="AF37">
        <v>0.18941669999999997</v>
      </c>
      <c r="AG37">
        <v>1.1810307600000001</v>
      </c>
      <c r="AH37">
        <v>1.9776697199999997</v>
      </c>
      <c r="AI37">
        <v>0</v>
      </c>
      <c r="AJ37">
        <v>0</v>
      </c>
      <c r="AK37">
        <v>1.2422856600000001</v>
      </c>
      <c r="AL37">
        <v>0</v>
      </c>
      <c r="AM37">
        <v>0</v>
      </c>
      <c r="AN37">
        <v>1.1286886999999999E-2</v>
      </c>
      <c r="AO37">
        <v>0</v>
      </c>
      <c r="AP37">
        <v>0</v>
      </c>
      <c r="AQ37">
        <v>1.9779759999999997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78.156380000000013</v>
      </c>
      <c r="BA37">
        <v>3.4678666232754551</v>
      </c>
      <c r="BB37">
        <f t="shared" si="0"/>
        <v>91.353460781395398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1.4109613120929139</v>
      </c>
      <c r="M38">
        <v>1.2035031875137392</v>
      </c>
      <c r="N38">
        <v>2.5311764078755052</v>
      </c>
      <c r="O38">
        <v>2.8117528301886794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0.62083854000000005</v>
      </c>
      <c r="AE38">
        <v>0.77834639999999988</v>
      </c>
      <c r="AF38">
        <v>0.18941669999999997</v>
      </c>
      <c r="AG38">
        <v>1.1810307600000001</v>
      </c>
      <c r="AH38">
        <v>1.4832522899999998</v>
      </c>
      <c r="AI38">
        <v>0</v>
      </c>
      <c r="AJ38">
        <v>0</v>
      </c>
      <c r="AK38">
        <v>1.2422856600000001</v>
      </c>
      <c r="AL38">
        <v>0</v>
      </c>
      <c r="AM38">
        <v>0</v>
      </c>
      <c r="AN38">
        <v>1.1286886999999999E-2</v>
      </c>
      <c r="AO38">
        <v>0</v>
      </c>
      <c r="AP38">
        <v>0</v>
      </c>
      <c r="AQ38">
        <v>1.9779759999999997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77.799379999999999</v>
      </c>
      <c r="BA38">
        <v>3.4239103037754517</v>
      </c>
      <c r="BB38">
        <f t="shared" si="0"/>
        <v>90.17979867089538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1.4109613120929139</v>
      </c>
      <c r="M39">
        <v>1.2035031875137392</v>
      </c>
      <c r="N39">
        <v>2.5311764078755052</v>
      </c>
      <c r="O39">
        <v>2.8117528301886794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0.41389236000000001</v>
      </c>
      <c r="AE39">
        <v>0.77834639999999988</v>
      </c>
      <c r="AF39">
        <v>0</v>
      </c>
      <c r="AG39">
        <v>1.1810307600000001</v>
      </c>
      <c r="AH39">
        <v>0.98883485999999987</v>
      </c>
      <c r="AI39">
        <v>0</v>
      </c>
      <c r="AJ39">
        <v>0</v>
      </c>
      <c r="AK39">
        <v>1.2422856600000001</v>
      </c>
      <c r="AL39">
        <v>0</v>
      </c>
      <c r="AM39">
        <v>0</v>
      </c>
      <c r="AN39">
        <v>1.1286886999999999E-2</v>
      </c>
      <c r="AO39">
        <v>0</v>
      </c>
      <c r="AP39">
        <v>0</v>
      </c>
      <c r="AQ39">
        <v>1.4814800000000001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77.632110000000011</v>
      </c>
      <c r="BA39">
        <v>3.3677916238754624</v>
      </c>
      <c r="BB39">
        <f t="shared" si="0"/>
        <v>88.681371040795383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1.4109613120929139</v>
      </c>
      <c r="M40">
        <v>1.2035031875137392</v>
      </c>
      <c r="N40">
        <v>2.5311764078755052</v>
      </c>
      <c r="O40">
        <v>2.8117528301886794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0.20694617999999998</v>
      </c>
      <c r="AE40">
        <v>0.77834639999999988</v>
      </c>
      <c r="AF40">
        <v>0</v>
      </c>
      <c r="AG40">
        <v>1.1810307600000001</v>
      </c>
      <c r="AH40">
        <v>0.49441742999999994</v>
      </c>
      <c r="AI40">
        <v>0</v>
      </c>
      <c r="AJ40">
        <v>0</v>
      </c>
      <c r="AK40">
        <v>1.2422856600000001</v>
      </c>
      <c r="AL40">
        <v>0</v>
      </c>
      <c r="AM40">
        <v>0</v>
      </c>
      <c r="AN40">
        <v>1.1286886999999999E-2</v>
      </c>
      <c r="AO40">
        <v>0</v>
      </c>
      <c r="AP40">
        <v>0</v>
      </c>
      <c r="AQ40">
        <v>0.88488399999999989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77.499110000000002</v>
      </c>
      <c r="BA40">
        <v>3.3161332927754641</v>
      </c>
      <c r="BB40">
        <f t="shared" si="0"/>
        <v>87.302069761895382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1.4109613120929139</v>
      </c>
      <c r="M41">
        <v>1.2035031875137392</v>
      </c>
      <c r="N41">
        <v>2.5311764078755052</v>
      </c>
      <c r="O41">
        <v>2.8117528301886794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2.9992200000000007E-2</v>
      </c>
      <c r="AE41">
        <v>0.38318591999999996</v>
      </c>
      <c r="AF41">
        <v>0</v>
      </c>
      <c r="AG41">
        <v>1.1810307600000001</v>
      </c>
      <c r="AH41">
        <v>6.0050699999999992E-2</v>
      </c>
      <c r="AI41">
        <v>0</v>
      </c>
      <c r="AJ41">
        <v>0</v>
      </c>
      <c r="AK41">
        <v>1.2422856600000001</v>
      </c>
      <c r="AL41">
        <v>0</v>
      </c>
      <c r="AM41">
        <v>0</v>
      </c>
      <c r="AN41">
        <v>1.1286886999999999E-2</v>
      </c>
      <c r="AO41">
        <v>0</v>
      </c>
      <c r="AP41">
        <v>0</v>
      </c>
      <c r="AQ41">
        <v>0.40039999999999998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77.773210000000006</v>
      </c>
      <c r="BA41">
        <v>3.2781254282754655</v>
      </c>
      <c r="BB41">
        <f t="shared" si="0"/>
        <v>86.123212436395391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1.4109613120929139</v>
      </c>
      <c r="M42">
        <v>1.2035031875137392</v>
      </c>
      <c r="N42">
        <v>2.5311764078755052</v>
      </c>
      <c r="O42">
        <v>2.8117528301886794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0.36250200000000005</v>
      </c>
      <c r="AC42">
        <v>0</v>
      </c>
      <c r="AD42">
        <v>0</v>
      </c>
      <c r="AE42">
        <v>0.38318591999999996</v>
      </c>
      <c r="AF42">
        <v>0</v>
      </c>
      <c r="AG42">
        <v>1.1810307600000001</v>
      </c>
      <c r="AH42">
        <v>0</v>
      </c>
      <c r="AI42">
        <v>0</v>
      </c>
      <c r="AJ42">
        <v>0</v>
      </c>
      <c r="AK42">
        <v>1.2422856600000001</v>
      </c>
      <c r="AL42">
        <v>0</v>
      </c>
      <c r="AM42">
        <v>0</v>
      </c>
      <c r="AN42">
        <v>1.1286886999999999E-2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77.886110000000002</v>
      </c>
      <c r="BA42">
        <v>3.2598034438754597</v>
      </c>
      <c r="BB42">
        <f t="shared" si="0"/>
        <v>85.763991520795386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1.4109613120929139</v>
      </c>
      <c r="M43">
        <v>1.2035031875137392</v>
      </c>
      <c r="N43">
        <v>2.5311764078755052</v>
      </c>
      <c r="O43">
        <v>2.8117528301886794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1.1810307600000001</v>
      </c>
      <c r="AH43">
        <v>0</v>
      </c>
      <c r="AI43">
        <v>0</v>
      </c>
      <c r="AJ43">
        <v>0</v>
      </c>
      <c r="AK43">
        <v>1.2422856600000001</v>
      </c>
      <c r="AL43">
        <v>0</v>
      </c>
      <c r="AM43">
        <v>0</v>
      </c>
      <c r="AN43">
        <v>1.1286886999999999E-2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77.886110000000002</v>
      </c>
      <c r="BA43">
        <v>3.2328841000754598</v>
      </c>
      <c r="BB43">
        <f t="shared" si="0"/>
        <v>85.04522294459538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1.4109613120929139</v>
      </c>
      <c r="M44">
        <v>1.2035031875137392</v>
      </c>
      <c r="N44">
        <v>2.5311764078755052</v>
      </c>
      <c r="O44">
        <v>2.8117528301886794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1.1810307600000001</v>
      </c>
      <c r="AH44">
        <v>0</v>
      </c>
      <c r="AI44">
        <v>0</v>
      </c>
      <c r="AJ44">
        <v>0</v>
      </c>
      <c r="AK44">
        <v>1.2422856600000001</v>
      </c>
      <c r="AL44">
        <v>0</v>
      </c>
      <c r="AM44">
        <v>0</v>
      </c>
      <c r="AN44">
        <v>1.1286886999999999E-2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77.95611000000001</v>
      </c>
      <c r="BA44">
        <v>3.232884100075474</v>
      </c>
      <c r="BB44">
        <f t="shared" si="0"/>
        <v>85.115222944595374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1.4109613120929139</v>
      </c>
      <c r="M45">
        <v>1.2035031875137392</v>
      </c>
      <c r="N45">
        <v>2.5311764078755052</v>
      </c>
      <c r="O45">
        <v>2.8117528301886794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1.1810307600000001</v>
      </c>
      <c r="AH45">
        <v>0</v>
      </c>
      <c r="AI45">
        <v>0</v>
      </c>
      <c r="AJ45">
        <v>0</v>
      </c>
      <c r="AK45">
        <v>1.2422856600000001</v>
      </c>
      <c r="AL45">
        <v>0</v>
      </c>
      <c r="AM45">
        <v>0</v>
      </c>
      <c r="AN45">
        <v>1.1286886999999999E-2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78.016110000000012</v>
      </c>
      <c r="BA45">
        <v>3.232884100075474</v>
      </c>
      <c r="BB45">
        <f t="shared" si="0"/>
        <v>85.175222944595376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1.4109613120929139</v>
      </c>
      <c r="M46">
        <v>1.2035031875137392</v>
      </c>
      <c r="N46">
        <v>2.5311764078755052</v>
      </c>
      <c r="O46">
        <v>2.8117528301886794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1.1810307600000001</v>
      </c>
      <c r="AH46">
        <v>0</v>
      </c>
      <c r="AI46">
        <v>0</v>
      </c>
      <c r="AJ46">
        <v>0</v>
      </c>
      <c r="AK46">
        <v>1.2422856600000001</v>
      </c>
      <c r="AL46">
        <v>0</v>
      </c>
      <c r="AM46">
        <v>0</v>
      </c>
      <c r="AN46">
        <v>1.1286886999999999E-2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78.016110000000012</v>
      </c>
      <c r="BA46">
        <v>3.232884100075474</v>
      </c>
      <c r="BB46">
        <f t="shared" si="0"/>
        <v>85.175222944595376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1.4109613120929139</v>
      </c>
      <c r="M47">
        <v>1.2035031875137392</v>
      </c>
      <c r="N47">
        <v>2.5311764078755052</v>
      </c>
      <c r="O47">
        <v>2.8117528301886794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1.1810307600000001</v>
      </c>
      <c r="AH47">
        <v>0</v>
      </c>
      <c r="AI47">
        <v>0</v>
      </c>
      <c r="AJ47">
        <v>0</v>
      </c>
      <c r="AK47">
        <v>1.2422856600000001</v>
      </c>
      <c r="AL47">
        <v>0</v>
      </c>
      <c r="AM47">
        <v>0</v>
      </c>
      <c r="AN47">
        <v>1.1286886999999999E-2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78.056110000000004</v>
      </c>
      <c r="BA47">
        <v>3.232884100075474</v>
      </c>
      <c r="BB47">
        <f t="shared" si="0"/>
        <v>85.215222944595368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1.4109613120929139</v>
      </c>
      <c r="M48">
        <v>1.2035031875137392</v>
      </c>
      <c r="N48">
        <v>2.5311764078755052</v>
      </c>
      <c r="O48">
        <v>2.8117528301886794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1.1810307600000001</v>
      </c>
      <c r="AH48">
        <v>0</v>
      </c>
      <c r="AI48">
        <v>0</v>
      </c>
      <c r="AJ48">
        <v>0</v>
      </c>
      <c r="AK48">
        <v>1.2422856600000001</v>
      </c>
      <c r="AL48">
        <v>0</v>
      </c>
      <c r="AM48">
        <v>0</v>
      </c>
      <c r="AN48">
        <v>1.1286886999999999E-2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78.056110000000004</v>
      </c>
      <c r="BA48">
        <v>3.232884100075474</v>
      </c>
      <c r="BB48">
        <f t="shared" si="0"/>
        <v>85.215222944595368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1.4109613120929139</v>
      </c>
      <c r="M49">
        <v>1.2035031875137392</v>
      </c>
      <c r="N49">
        <v>2.5311764078755052</v>
      </c>
      <c r="O49">
        <v>2.8117528301886794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1.1810307600000001</v>
      </c>
      <c r="AH49">
        <v>0</v>
      </c>
      <c r="AI49">
        <v>0</v>
      </c>
      <c r="AJ49">
        <v>0</v>
      </c>
      <c r="AK49">
        <v>1.2422856600000001</v>
      </c>
      <c r="AL49">
        <v>0</v>
      </c>
      <c r="AM49">
        <v>0</v>
      </c>
      <c r="AN49">
        <v>1.1286886999999999E-2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77.895066</v>
      </c>
      <c r="BA49">
        <v>3.2270711000754564</v>
      </c>
      <c r="BB49">
        <f t="shared" si="0"/>
        <v>85.059991944595382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1.4109613120929139</v>
      </c>
      <c r="M50">
        <v>1.2035031875137392</v>
      </c>
      <c r="N50">
        <v>2.5311764078755052</v>
      </c>
      <c r="O50">
        <v>2.8117528301886794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1.1810307600000001</v>
      </c>
      <c r="AH50">
        <v>0</v>
      </c>
      <c r="AI50">
        <v>0</v>
      </c>
      <c r="AJ50">
        <v>0</v>
      </c>
      <c r="AK50">
        <v>1.2422856600000001</v>
      </c>
      <c r="AL50">
        <v>0</v>
      </c>
      <c r="AM50">
        <v>0</v>
      </c>
      <c r="AN50">
        <v>1.1286886999999999E-2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77.895066</v>
      </c>
      <c r="BA50">
        <v>3.2270711000754564</v>
      </c>
      <c r="BB50">
        <f t="shared" si="0"/>
        <v>85.059991944595382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1.4109613120929139</v>
      </c>
      <c r="M51">
        <v>1.2035031875137392</v>
      </c>
      <c r="N51">
        <v>2.5311764078755052</v>
      </c>
      <c r="O51">
        <v>2.8117528301886794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1.1810307600000001</v>
      </c>
      <c r="AH51">
        <v>0</v>
      </c>
      <c r="AI51">
        <v>0</v>
      </c>
      <c r="AJ51">
        <v>0</v>
      </c>
      <c r="AK51">
        <v>1.2422856600000001</v>
      </c>
      <c r="AL51">
        <v>0</v>
      </c>
      <c r="AM51">
        <v>0</v>
      </c>
      <c r="AN51">
        <v>1.1286886999999999E-2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77.851906</v>
      </c>
      <c r="BA51">
        <v>3.2255131000754678</v>
      </c>
      <c r="BB51">
        <f t="shared" si="0"/>
        <v>85.01838994459537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1.4109613120929139</v>
      </c>
      <c r="M52">
        <v>1.2035031875137392</v>
      </c>
      <c r="N52">
        <v>2.5311764078755052</v>
      </c>
      <c r="O52">
        <v>2.8117528301886794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1.1810307600000001</v>
      </c>
      <c r="AH52">
        <v>0</v>
      </c>
      <c r="AI52">
        <v>0</v>
      </c>
      <c r="AJ52">
        <v>0</v>
      </c>
      <c r="AK52">
        <v>1.2422856600000001</v>
      </c>
      <c r="AL52">
        <v>0</v>
      </c>
      <c r="AM52">
        <v>0</v>
      </c>
      <c r="AN52">
        <v>1.1286886999999999E-2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77.851906</v>
      </c>
      <c r="BA52">
        <v>3.2255131000754678</v>
      </c>
      <c r="BB52">
        <f t="shared" si="0"/>
        <v>85.01838994459537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1.4109613120929139</v>
      </c>
      <c r="M53">
        <v>1.2035031875137392</v>
      </c>
      <c r="N53">
        <v>2.5311764078755052</v>
      </c>
      <c r="O53">
        <v>2.8117528301886794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1.1810307600000001</v>
      </c>
      <c r="AH53">
        <v>0</v>
      </c>
      <c r="AI53">
        <v>0</v>
      </c>
      <c r="AJ53">
        <v>0</v>
      </c>
      <c r="AK53">
        <v>1.2422856600000001</v>
      </c>
      <c r="AL53">
        <v>0</v>
      </c>
      <c r="AM53">
        <v>0</v>
      </c>
      <c r="AN53">
        <v>1.1286886999999999E-2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77.691906000000003</v>
      </c>
      <c r="BA53">
        <v>3.2155131000754769</v>
      </c>
      <c r="BB53">
        <f t="shared" si="0"/>
        <v>84.868389944595364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1.4109613120929139</v>
      </c>
      <c r="M54">
        <v>1.2035031875137392</v>
      </c>
      <c r="N54">
        <v>2.5311764078755052</v>
      </c>
      <c r="O54">
        <v>2.8117528301886794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1.1810307600000001</v>
      </c>
      <c r="AH54">
        <v>0</v>
      </c>
      <c r="AI54">
        <v>0</v>
      </c>
      <c r="AJ54">
        <v>0</v>
      </c>
      <c r="AK54">
        <v>1.2422856600000001</v>
      </c>
      <c r="AL54">
        <v>0</v>
      </c>
      <c r="AM54">
        <v>0</v>
      </c>
      <c r="AN54">
        <v>1.1286886999999999E-2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77.591905999999994</v>
      </c>
      <c r="BA54">
        <v>3.2155131000754626</v>
      </c>
      <c r="BB54">
        <f t="shared" si="0"/>
        <v>84.76838994459537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1.4109613120929139</v>
      </c>
      <c r="M55">
        <v>1.2035031875137392</v>
      </c>
      <c r="N55">
        <v>2.5311764078755052</v>
      </c>
      <c r="O55">
        <v>2.8117528301886794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1.1810307600000001</v>
      </c>
      <c r="AH55">
        <v>0</v>
      </c>
      <c r="AI55">
        <v>0</v>
      </c>
      <c r="AJ55">
        <v>0</v>
      </c>
      <c r="AK55">
        <v>1.2422856600000001</v>
      </c>
      <c r="AL55">
        <v>0</v>
      </c>
      <c r="AM55">
        <v>0</v>
      </c>
      <c r="AN55">
        <v>1.1286886999999999E-2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77.591905999999994</v>
      </c>
      <c r="BA55">
        <v>3.2223510366754629</v>
      </c>
      <c r="BB55">
        <f t="shared" si="0"/>
        <v>84.950968707995372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1.4109613120929139</v>
      </c>
      <c r="M56">
        <v>1.2035031875137392</v>
      </c>
      <c r="N56">
        <v>2.5311764078755052</v>
      </c>
      <c r="O56">
        <v>2.8117528301886794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1.1810307600000001</v>
      </c>
      <c r="AH56">
        <v>0</v>
      </c>
      <c r="AI56">
        <v>0</v>
      </c>
      <c r="AJ56">
        <v>0</v>
      </c>
      <c r="AK56">
        <v>1.2422856600000001</v>
      </c>
      <c r="AL56">
        <v>0</v>
      </c>
      <c r="AM56">
        <v>0</v>
      </c>
      <c r="AN56">
        <v>1.1286886999999999E-2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77.591905999999994</v>
      </c>
      <c r="BA56">
        <v>3.2223510366754629</v>
      </c>
      <c r="BB56">
        <f t="shared" si="0"/>
        <v>84.950968707995372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1.4109613120929139</v>
      </c>
      <c r="M57">
        <v>1.2035031875137392</v>
      </c>
      <c r="N57">
        <v>2.5311764078755052</v>
      </c>
      <c r="O57">
        <v>2.8117528301886794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1.1810307600000001</v>
      </c>
      <c r="AH57">
        <v>0</v>
      </c>
      <c r="AI57">
        <v>0</v>
      </c>
      <c r="AJ57">
        <v>0</v>
      </c>
      <c r="AK57">
        <v>1.2422856600000001</v>
      </c>
      <c r="AL57">
        <v>0</v>
      </c>
      <c r="AM57">
        <v>0</v>
      </c>
      <c r="AN57">
        <v>1.1286886999999999E-2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77.591905999999994</v>
      </c>
      <c r="BA57">
        <v>3.2223510366754629</v>
      </c>
      <c r="BB57">
        <f t="shared" si="0"/>
        <v>84.950968707995372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1.4109613120929139</v>
      </c>
      <c r="M58">
        <v>1.2035031875137392</v>
      </c>
      <c r="N58">
        <v>2.5311764078755052</v>
      </c>
      <c r="O58">
        <v>2.8117528301886794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0.18941669999999997</v>
      </c>
      <c r="AG58">
        <v>1.1810307600000001</v>
      </c>
      <c r="AH58">
        <v>0</v>
      </c>
      <c r="AI58">
        <v>0</v>
      </c>
      <c r="AJ58">
        <v>0</v>
      </c>
      <c r="AK58">
        <v>1.2422856600000001</v>
      </c>
      <c r="AL58">
        <v>0</v>
      </c>
      <c r="AM58">
        <v>0</v>
      </c>
      <c r="AN58">
        <v>1.1286886999999999E-2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77.591905999999994</v>
      </c>
      <c r="BA58">
        <v>3.2223510366754629</v>
      </c>
      <c r="BB58">
        <f t="shared" si="0"/>
        <v>84.950968707995372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1.4109613120929139</v>
      </c>
      <c r="M59">
        <v>1.2035031875137392</v>
      </c>
      <c r="N59">
        <v>2.5311764078755052</v>
      </c>
      <c r="O59">
        <v>2.8117528301886794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0.18941669999999997</v>
      </c>
      <c r="AG59">
        <v>1.1810307600000001</v>
      </c>
      <c r="AH59">
        <v>0</v>
      </c>
      <c r="AI59">
        <v>0</v>
      </c>
      <c r="AJ59">
        <v>0</v>
      </c>
      <c r="AK59">
        <v>1.2422856600000001</v>
      </c>
      <c r="AL59">
        <v>0</v>
      </c>
      <c r="AM59">
        <v>0</v>
      </c>
      <c r="AN59">
        <v>1.1286886999999999E-2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77.591905999999994</v>
      </c>
      <c r="BA59">
        <v>3.2223510366754629</v>
      </c>
      <c r="BB59">
        <f t="shared" si="0"/>
        <v>84.950968707995372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1.4109613120929139</v>
      </c>
      <c r="M60">
        <v>1.2035031875137392</v>
      </c>
      <c r="N60">
        <v>2.5311764078755052</v>
      </c>
      <c r="O60">
        <v>2.8117528301886794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0.18941669999999997</v>
      </c>
      <c r="AG60">
        <v>1.1810307600000001</v>
      </c>
      <c r="AH60">
        <v>0</v>
      </c>
      <c r="AI60">
        <v>0</v>
      </c>
      <c r="AJ60">
        <v>0</v>
      </c>
      <c r="AK60">
        <v>1.2422856600000001</v>
      </c>
      <c r="AL60">
        <v>0</v>
      </c>
      <c r="AM60">
        <v>0</v>
      </c>
      <c r="AN60">
        <v>1.1286886999999999E-2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77.591905999999994</v>
      </c>
      <c r="BA60">
        <v>3.2223510366754629</v>
      </c>
      <c r="BB60">
        <f t="shared" si="0"/>
        <v>84.950968707995372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1.4109613120929139</v>
      </c>
      <c r="M61">
        <v>1.2035031875137392</v>
      </c>
      <c r="N61">
        <v>2.5311764078755052</v>
      </c>
      <c r="O61">
        <v>2.8117528301886794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0.18941669999999997</v>
      </c>
      <c r="AG61">
        <v>1.1810307600000001</v>
      </c>
      <c r="AH61">
        <v>0</v>
      </c>
      <c r="AI61">
        <v>0</v>
      </c>
      <c r="AJ61">
        <v>0</v>
      </c>
      <c r="AK61">
        <v>1.2422856600000001</v>
      </c>
      <c r="AL61">
        <v>0</v>
      </c>
      <c r="AM61">
        <v>0</v>
      </c>
      <c r="AN61">
        <v>1.1286886999999999E-2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77.541905999999997</v>
      </c>
      <c r="BA61">
        <v>3.2223510366754486</v>
      </c>
      <c r="BB61">
        <f t="shared" si="0"/>
        <v>84.900968707995389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1.4109613120929139</v>
      </c>
      <c r="M62">
        <v>1.2035031875137392</v>
      </c>
      <c r="N62">
        <v>2.5311764078755052</v>
      </c>
      <c r="O62">
        <v>2.8117528301886794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0.18941669999999997</v>
      </c>
      <c r="AG62">
        <v>1.1810307600000001</v>
      </c>
      <c r="AH62">
        <v>0</v>
      </c>
      <c r="AI62">
        <v>0</v>
      </c>
      <c r="AJ62">
        <v>0</v>
      </c>
      <c r="AK62">
        <v>1.2422856600000001</v>
      </c>
      <c r="AL62">
        <v>0</v>
      </c>
      <c r="AM62">
        <v>0</v>
      </c>
      <c r="AN62">
        <v>1.1286886999999999E-2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77.501906000000005</v>
      </c>
      <c r="BA62">
        <v>3.2223510366754771</v>
      </c>
      <c r="BB62">
        <f t="shared" si="0"/>
        <v>84.860968707995369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1.4109613120929139</v>
      </c>
      <c r="M63">
        <v>1.2035031875137392</v>
      </c>
      <c r="N63">
        <v>2.5311764078755052</v>
      </c>
      <c r="O63">
        <v>2.8117528301886794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0.18941669999999997</v>
      </c>
      <c r="AG63">
        <v>1.1810307600000001</v>
      </c>
      <c r="AH63">
        <v>0</v>
      </c>
      <c r="AI63">
        <v>0</v>
      </c>
      <c r="AJ63">
        <v>0</v>
      </c>
      <c r="AK63">
        <v>1.2422856600000001</v>
      </c>
      <c r="AL63">
        <v>0</v>
      </c>
      <c r="AM63">
        <v>0</v>
      </c>
      <c r="AN63">
        <v>1.1286886999999999E-2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77.605066000000008</v>
      </c>
      <c r="BA63">
        <v>3.2239090366754657</v>
      </c>
      <c r="BB63">
        <f t="shared" si="0"/>
        <v>84.962570707995383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1.4109613120929139</v>
      </c>
      <c r="M64">
        <v>1.2035031875137392</v>
      </c>
      <c r="N64">
        <v>2.5311764078755052</v>
      </c>
      <c r="O64">
        <v>2.8117528301886794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0.18941669999999997</v>
      </c>
      <c r="AG64">
        <v>1.1810307600000001</v>
      </c>
      <c r="AH64">
        <v>0</v>
      </c>
      <c r="AI64">
        <v>0</v>
      </c>
      <c r="AJ64">
        <v>0</v>
      </c>
      <c r="AK64">
        <v>1.2422856600000001</v>
      </c>
      <c r="AL64">
        <v>0</v>
      </c>
      <c r="AM64">
        <v>0</v>
      </c>
      <c r="AN64">
        <v>1.1286886999999999E-2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77.605066000000008</v>
      </c>
      <c r="BA64">
        <v>3.2239090366754657</v>
      </c>
      <c r="BB64">
        <f t="shared" si="0"/>
        <v>84.962570707995383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1.4109613120929139</v>
      </c>
      <c r="M65">
        <v>1.2035031875137392</v>
      </c>
      <c r="N65">
        <v>2.5311764078755052</v>
      </c>
      <c r="O65">
        <v>2.8117528301886794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0.18941669999999997</v>
      </c>
      <c r="AG65">
        <v>1.1810307600000001</v>
      </c>
      <c r="AH65">
        <v>0</v>
      </c>
      <c r="AI65">
        <v>0</v>
      </c>
      <c r="AJ65">
        <v>0</v>
      </c>
      <c r="AK65">
        <v>1.2422856600000001</v>
      </c>
      <c r="AL65">
        <v>0</v>
      </c>
      <c r="AM65">
        <v>0</v>
      </c>
      <c r="AN65">
        <v>1.1286886999999999E-2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77.695065999999997</v>
      </c>
      <c r="BA65">
        <v>3.2339090366754708</v>
      </c>
      <c r="BB65">
        <f t="shared" si="0"/>
        <v>85.042570707995367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1.4109613120929139</v>
      </c>
      <c r="M66">
        <v>1.2035031875137392</v>
      </c>
      <c r="N66">
        <v>2.5311764078755052</v>
      </c>
      <c r="O66">
        <v>2.8117528301886794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0.18941669999999997</v>
      </c>
      <c r="AG66">
        <v>1.1810307600000001</v>
      </c>
      <c r="AH66">
        <v>0</v>
      </c>
      <c r="AI66">
        <v>0</v>
      </c>
      <c r="AJ66">
        <v>0</v>
      </c>
      <c r="AK66">
        <v>1.2422856600000001</v>
      </c>
      <c r="AL66">
        <v>0</v>
      </c>
      <c r="AM66">
        <v>0</v>
      </c>
      <c r="AN66">
        <v>1.1286886999999999E-2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77.755065999999999</v>
      </c>
      <c r="BA66">
        <v>3.2339090366754708</v>
      </c>
      <c r="BB66">
        <f t="shared" si="0"/>
        <v>85.102570707995369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1.4109613120929139</v>
      </c>
      <c r="M67">
        <v>1.2035031875137392</v>
      </c>
      <c r="N67">
        <v>2.5311764078755052</v>
      </c>
      <c r="O67">
        <v>2.8117528301886794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0.18941669999999997</v>
      </c>
      <c r="AG67">
        <v>1.1810307600000001</v>
      </c>
      <c r="AH67">
        <v>0</v>
      </c>
      <c r="AI67">
        <v>0</v>
      </c>
      <c r="AJ67">
        <v>0</v>
      </c>
      <c r="AK67">
        <v>1.2422856600000001</v>
      </c>
      <c r="AL67">
        <v>0</v>
      </c>
      <c r="AM67">
        <v>0</v>
      </c>
      <c r="AN67">
        <v>1.1286886999999999E-2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78.076110000000014</v>
      </c>
      <c r="BA67">
        <v>3.2497220366754651</v>
      </c>
      <c r="BB67">
        <f t="shared" si="0"/>
        <v>85.40780170799539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1.4109613120929139</v>
      </c>
      <c r="M68">
        <v>1.2035031875137392</v>
      </c>
      <c r="N68">
        <v>2.5311764078755052</v>
      </c>
      <c r="O68">
        <v>2.8117528301886794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0.11974559999999998</v>
      </c>
      <c r="AF68">
        <v>0.18941669999999997</v>
      </c>
      <c r="AG68">
        <v>1.1810307600000001</v>
      </c>
      <c r="AH68">
        <v>6.0050699999999992E-2</v>
      </c>
      <c r="AI68">
        <v>0</v>
      </c>
      <c r="AJ68">
        <v>0</v>
      </c>
      <c r="AK68">
        <v>1.2422856600000001</v>
      </c>
      <c r="AL68">
        <v>0</v>
      </c>
      <c r="AM68">
        <v>0</v>
      </c>
      <c r="AN68">
        <v>1.1286886999999999E-2</v>
      </c>
      <c r="AO68">
        <v>0</v>
      </c>
      <c r="AP68">
        <v>0</v>
      </c>
      <c r="AQ68">
        <v>0.42642600000000003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78.223210000000009</v>
      </c>
      <c r="BA68">
        <v>3.2722236396754703</v>
      </c>
      <c r="BB68">
        <f t="shared" ref="BB68:BB99" si="1">SUM(B68:AZ68)-BA68</f>
        <v>86.138622404995374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1.4109410949410952</v>
      </c>
      <c r="M69">
        <v>1.2035031875137392</v>
      </c>
      <c r="N69">
        <v>2.5311764078755052</v>
      </c>
      <c r="O69">
        <v>2.8117528301886794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0.47898240000000003</v>
      </c>
      <c r="AF69">
        <v>0.18941669999999997</v>
      </c>
      <c r="AG69">
        <v>1.1810307600000001</v>
      </c>
      <c r="AH69">
        <v>0.49441742999999994</v>
      </c>
      <c r="AI69">
        <v>0</v>
      </c>
      <c r="AJ69">
        <v>0</v>
      </c>
      <c r="AK69">
        <v>1.2422856600000001</v>
      </c>
      <c r="AL69">
        <v>0</v>
      </c>
      <c r="AM69">
        <v>0</v>
      </c>
      <c r="AN69">
        <v>1.1286886999999999E-2</v>
      </c>
      <c r="AO69">
        <v>0</v>
      </c>
      <c r="AP69">
        <v>0</v>
      </c>
      <c r="AQ69">
        <v>0.49449400000000004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78.339110000000005</v>
      </c>
      <c r="BA69">
        <v>3.3175132963363043</v>
      </c>
      <c r="BB69">
        <f t="shared" si="1"/>
        <v>87.070884061182724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1.4109410949410952</v>
      </c>
      <c r="M70">
        <v>1.2035031875137392</v>
      </c>
      <c r="N70">
        <v>2.5311764078755052</v>
      </c>
      <c r="O70">
        <v>2.8117528301886794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2.9992200000000007E-2</v>
      </c>
      <c r="AE70">
        <v>0.76637183999999992</v>
      </c>
      <c r="AF70">
        <v>0.18941669999999997</v>
      </c>
      <c r="AG70">
        <v>1.1810307600000001</v>
      </c>
      <c r="AH70">
        <v>0.98883485999999987</v>
      </c>
      <c r="AI70">
        <v>0</v>
      </c>
      <c r="AJ70">
        <v>0</v>
      </c>
      <c r="AK70">
        <v>1.2422856600000001</v>
      </c>
      <c r="AL70">
        <v>0</v>
      </c>
      <c r="AM70">
        <v>0</v>
      </c>
      <c r="AN70">
        <v>1.1286886999999999E-2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78.592110000000019</v>
      </c>
      <c r="BA70">
        <v>3.3694724544363024</v>
      </c>
      <c r="BB70">
        <f t="shared" si="1"/>
        <v>88.578217973082729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1.4109410949410952</v>
      </c>
      <c r="M71">
        <v>1.2035031875137392</v>
      </c>
      <c r="N71">
        <v>2.5311764078755052</v>
      </c>
      <c r="O71">
        <v>2.8117528301886794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0.22783431999999992</v>
      </c>
      <c r="AD71">
        <v>0.20694617999999998</v>
      </c>
      <c r="AE71">
        <v>0.76637183999999992</v>
      </c>
      <c r="AF71">
        <v>0.18941669999999997</v>
      </c>
      <c r="AG71">
        <v>1.1810307600000001</v>
      </c>
      <c r="AH71">
        <v>1.4832522899999998</v>
      </c>
      <c r="AI71">
        <v>0</v>
      </c>
      <c r="AJ71">
        <v>0</v>
      </c>
      <c r="AK71">
        <v>1.2422856600000001</v>
      </c>
      <c r="AL71">
        <v>0</v>
      </c>
      <c r="AM71">
        <v>0</v>
      </c>
      <c r="AN71">
        <v>1.1286886999999999E-2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78.803436000000005</v>
      </c>
      <c r="BA71">
        <v>3.4327210169362847</v>
      </c>
      <c r="BB71">
        <f t="shared" si="1"/>
        <v>90.119995140582745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1.4109410949410952</v>
      </c>
      <c r="M72">
        <v>1.2035031875137392</v>
      </c>
      <c r="N72">
        <v>2.5311764078755052</v>
      </c>
      <c r="O72">
        <v>2.8117528301886794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0.11097</v>
      </c>
      <c r="AC72">
        <v>0.45566863999999985</v>
      </c>
      <c r="AD72">
        <v>0.41389236000000001</v>
      </c>
      <c r="AE72">
        <v>0.76637183999999992</v>
      </c>
      <c r="AF72">
        <v>0.18941669999999997</v>
      </c>
      <c r="AG72">
        <v>1.1810307600000001</v>
      </c>
      <c r="AH72">
        <v>1.9776697199999997</v>
      </c>
      <c r="AI72">
        <v>0</v>
      </c>
      <c r="AJ72">
        <v>0</v>
      </c>
      <c r="AK72">
        <v>1.2422856600000001</v>
      </c>
      <c r="AL72">
        <v>0</v>
      </c>
      <c r="AM72">
        <v>0</v>
      </c>
      <c r="AN72">
        <v>1.1286886999999999E-2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79.343636000000004</v>
      </c>
      <c r="BA72">
        <v>3.4850800724362698</v>
      </c>
      <c r="BB72">
        <f t="shared" si="1"/>
        <v>91.648004015082748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1.4109361587982838</v>
      </c>
      <c r="M73">
        <v>1.2035031875137392</v>
      </c>
      <c r="N73">
        <v>2.5311764078755052</v>
      </c>
      <c r="O73">
        <v>2.8117528301886794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0.3654612000000001</v>
      </c>
      <c r="AC73">
        <v>0.68419247699999997</v>
      </c>
      <c r="AD73">
        <v>0.62083854000000005</v>
      </c>
      <c r="AE73">
        <v>0.89809199999999967</v>
      </c>
      <c r="AF73">
        <v>0.37883339999999999</v>
      </c>
      <c r="AG73">
        <v>1.1810307600000001</v>
      </c>
      <c r="AH73">
        <v>2.4720871499999997</v>
      </c>
      <c r="AI73">
        <v>8.9907000000000001E-2</v>
      </c>
      <c r="AJ73">
        <v>0</v>
      </c>
      <c r="AK73">
        <v>1.2422856600000001</v>
      </c>
      <c r="AL73">
        <v>0</v>
      </c>
      <c r="AM73">
        <v>0</v>
      </c>
      <c r="AN73">
        <v>1.1286886999999999E-2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80.255476000000002</v>
      </c>
      <c r="BA73">
        <v>3.5769276503415353</v>
      </c>
      <c r="BB73">
        <f t="shared" si="1"/>
        <v>94.06341400803467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1.4109361587982838</v>
      </c>
      <c r="M74">
        <v>1.2035031875137392</v>
      </c>
      <c r="N74">
        <v>2.5311764078755052</v>
      </c>
      <c r="O74">
        <v>2.8117528301886794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0.73092240000000019</v>
      </c>
      <c r="AC74">
        <v>0.68419247699999997</v>
      </c>
      <c r="AD74">
        <v>0.82778472000000003</v>
      </c>
      <c r="AE74">
        <v>1.1535093647999999</v>
      </c>
      <c r="AF74">
        <v>0.56825009999999998</v>
      </c>
      <c r="AG74">
        <v>1.1810307600000001</v>
      </c>
      <c r="AH74">
        <v>2.9665045799999996</v>
      </c>
      <c r="AI74">
        <v>0.38959700000000008</v>
      </c>
      <c r="AJ74">
        <v>0</v>
      </c>
      <c r="AK74">
        <v>1.2422856600000001</v>
      </c>
      <c r="AL74">
        <v>0</v>
      </c>
      <c r="AM74">
        <v>0</v>
      </c>
      <c r="AN74">
        <v>1.1286886999999999E-2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81.120615999999998</v>
      </c>
      <c r="BA74">
        <v>3.6870685760415332</v>
      </c>
      <c r="BB74">
        <f t="shared" si="1"/>
        <v>97.124255957134665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1.4109410949410952</v>
      </c>
      <c r="M75">
        <v>1.2035031875137392</v>
      </c>
      <c r="N75">
        <v>2.5311764078755052</v>
      </c>
      <c r="O75">
        <v>2.8117528301886794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0.73092240000000019</v>
      </c>
      <c r="AC75">
        <v>0.68419247699999997</v>
      </c>
      <c r="AD75">
        <v>0.82778472000000003</v>
      </c>
      <c r="AE75">
        <v>1.1535093647999999</v>
      </c>
      <c r="AF75">
        <v>0.56825009999999998</v>
      </c>
      <c r="AG75">
        <v>1.1810307600000001</v>
      </c>
      <c r="AH75">
        <v>2.9665045799999996</v>
      </c>
      <c r="AI75">
        <v>0.38959700000000008</v>
      </c>
      <c r="AJ75">
        <v>0</v>
      </c>
      <c r="AK75">
        <v>1.2422856600000001</v>
      </c>
      <c r="AL75">
        <v>0</v>
      </c>
      <c r="AM75">
        <v>0</v>
      </c>
      <c r="AN75">
        <v>1.1286886999999999E-2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81.558616000000001</v>
      </c>
      <c r="BA75">
        <v>3.7081877542362873</v>
      </c>
      <c r="BB75">
        <f t="shared" si="1"/>
        <v>97.54114171508273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1.4109410949410952</v>
      </c>
      <c r="M76">
        <v>1.2035031875137392</v>
      </c>
      <c r="N76">
        <v>2.5311764078755052</v>
      </c>
      <c r="O76">
        <v>2.8117528301886794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0.73092240000000019</v>
      </c>
      <c r="AC76">
        <v>0.68419247699999997</v>
      </c>
      <c r="AD76">
        <v>0.82778472000000003</v>
      </c>
      <c r="AE76">
        <v>1.1535093647999999</v>
      </c>
      <c r="AF76">
        <v>0.56825009999999998</v>
      </c>
      <c r="AG76">
        <v>1.1810307600000001</v>
      </c>
      <c r="AH76">
        <v>2.9665045799999996</v>
      </c>
      <c r="AI76">
        <v>0.38959700000000008</v>
      </c>
      <c r="AJ76">
        <v>0</v>
      </c>
      <c r="AK76">
        <v>1.2422856600000001</v>
      </c>
      <c r="AL76">
        <v>0</v>
      </c>
      <c r="AM76">
        <v>0</v>
      </c>
      <c r="AN76">
        <v>1.1286886999999999E-2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81.578615999999997</v>
      </c>
      <c r="BA76">
        <v>3.7081877542363015</v>
      </c>
      <c r="BB76">
        <f t="shared" si="1"/>
        <v>97.561141715082712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1.4109410949410952</v>
      </c>
      <c r="M77">
        <v>1.2035031875137392</v>
      </c>
      <c r="N77">
        <v>2.5311764078755052</v>
      </c>
      <c r="O77">
        <v>2.8117528301886794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0.73092240000000019</v>
      </c>
      <c r="AC77">
        <v>0.68419247699999997</v>
      </c>
      <c r="AD77">
        <v>0.82778472000000003</v>
      </c>
      <c r="AE77">
        <v>1.1535093647999999</v>
      </c>
      <c r="AF77">
        <v>0.56825009999999998</v>
      </c>
      <c r="AG77">
        <v>1.1810307600000001</v>
      </c>
      <c r="AH77">
        <v>2.9665045799999996</v>
      </c>
      <c r="AI77">
        <v>0.38959700000000008</v>
      </c>
      <c r="AJ77">
        <v>0</v>
      </c>
      <c r="AK77">
        <v>1.2422856600000001</v>
      </c>
      <c r="AL77">
        <v>0</v>
      </c>
      <c r="AM77">
        <v>0</v>
      </c>
      <c r="AN77">
        <v>1.1286886999999999E-2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81.518615999999994</v>
      </c>
      <c r="BA77">
        <v>3.6981877542362822</v>
      </c>
      <c r="BB77">
        <f t="shared" si="1"/>
        <v>97.511141715082729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1.4109410949410952</v>
      </c>
      <c r="M78">
        <v>1.2035031875137392</v>
      </c>
      <c r="N78">
        <v>2.5311764078755052</v>
      </c>
      <c r="O78">
        <v>2.8117528301886794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0.73092240000000019</v>
      </c>
      <c r="AC78">
        <v>0.68419247699999997</v>
      </c>
      <c r="AD78">
        <v>0.82778472000000003</v>
      </c>
      <c r="AE78">
        <v>1.1535093647999999</v>
      </c>
      <c r="AF78">
        <v>0.56825009999999998</v>
      </c>
      <c r="AG78">
        <v>1.1810307600000001</v>
      </c>
      <c r="AH78">
        <v>2.9665045799999996</v>
      </c>
      <c r="AI78">
        <v>0.38959700000000008</v>
      </c>
      <c r="AJ78">
        <v>0</v>
      </c>
      <c r="AK78">
        <v>1.2422856600000001</v>
      </c>
      <c r="AL78">
        <v>0</v>
      </c>
      <c r="AM78">
        <v>0</v>
      </c>
      <c r="AN78">
        <v>1.1286886999999999E-2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81.518615999999994</v>
      </c>
      <c r="BA78">
        <v>3.6981877542362822</v>
      </c>
      <c r="BB78">
        <f t="shared" si="1"/>
        <v>97.511141715082729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1.4109315317656235</v>
      </c>
      <c r="M79">
        <v>1.2035031875137392</v>
      </c>
      <c r="N79">
        <v>2.5311764078755052</v>
      </c>
      <c r="O79">
        <v>2.8117528301886794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0.73092240000000019</v>
      </c>
      <c r="AC79">
        <v>0.68419247699999997</v>
      </c>
      <c r="AD79">
        <v>0.82778472000000003</v>
      </c>
      <c r="AE79">
        <v>1.1535093647999999</v>
      </c>
      <c r="AF79">
        <v>0.56825009999999998</v>
      </c>
      <c r="AG79">
        <v>1.1810307600000001</v>
      </c>
      <c r="AH79">
        <v>2.4720871499999997</v>
      </c>
      <c r="AI79">
        <v>0.38959700000000008</v>
      </c>
      <c r="AJ79">
        <v>0</v>
      </c>
      <c r="AK79">
        <v>1.2422856600000001</v>
      </c>
      <c r="AL79">
        <v>0</v>
      </c>
      <c r="AM79">
        <v>0</v>
      </c>
      <c r="AN79">
        <v>1.1286886999999999E-2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81.051165999999995</v>
      </c>
      <c r="BA79">
        <v>3.6712969375056397</v>
      </c>
      <c r="BB79">
        <f t="shared" si="1"/>
        <v>96.576155538637892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1.4109315317656235</v>
      </c>
      <c r="M80">
        <v>1.2035031875137392</v>
      </c>
      <c r="N80">
        <v>2.5311764078755052</v>
      </c>
      <c r="O80">
        <v>2.8117528301886794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0.45611831299999994</v>
      </c>
      <c r="AD80">
        <v>0.62083854000000005</v>
      </c>
      <c r="AE80">
        <v>0.76637183999999992</v>
      </c>
      <c r="AF80">
        <v>0.19362595999999999</v>
      </c>
      <c r="AG80">
        <v>1.1810307600000001</v>
      </c>
      <c r="AH80">
        <v>1.9776697199999997</v>
      </c>
      <c r="AI80">
        <v>8.9907000000000001E-2</v>
      </c>
      <c r="AJ80">
        <v>0</v>
      </c>
      <c r="AK80">
        <v>1.2422856600000001</v>
      </c>
      <c r="AL80">
        <v>0</v>
      </c>
      <c r="AM80">
        <v>0</v>
      </c>
      <c r="AN80">
        <v>1.1286886999999999E-2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80.250526000000008</v>
      </c>
      <c r="BA80">
        <v>3.5705228391056538</v>
      </c>
      <c r="BB80">
        <f t="shared" si="1"/>
        <v>93.885400198237903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1.4109315317656235</v>
      </c>
      <c r="M81">
        <v>1.2035031875137392</v>
      </c>
      <c r="N81">
        <v>2.5311764078755052</v>
      </c>
      <c r="O81">
        <v>2.8117528301886794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0.73092240000000019</v>
      </c>
      <c r="AC81">
        <v>0.22783431999999992</v>
      </c>
      <c r="AD81">
        <v>0.41389236000000001</v>
      </c>
      <c r="AE81">
        <v>0.76637183999999992</v>
      </c>
      <c r="AF81">
        <v>0.18941669999999997</v>
      </c>
      <c r="AG81">
        <v>1.1810307600000001</v>
      </c>
      <c r="AH81">
        <v>1.3010984999999999</v>
      </c>
      <c r="AI81">
        <v>0</v>
      </c>
      <c r="AJ81">
        <v>0</v>
      </c>
      <c r="AK81">
        <v>1.2422856600000001</v>
      </c>
      <c r="AL81">
        <v>0</v>
      </c>
      <c r="AM81">
        <v>0</v>
      </c>
      <c r="AN81">
        <v>1.1286886999999999E-2</v>
      </c>
      <c r="AO81">
        <v>0</v>
      </c>
      <c r="AP81">
        <v>0</v>
      </c>
      <c r="AQ81">
        <v>1.8017999999999998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79.436086000000017</v>
      </c>
      <c r="BA81">
        <v>3.4926712526056556</v>
      </c>
      <c r="BB81">
        <f t="shared" si="1"/>
        <v>91.766718131737903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1.4109315317656235</v>
      </c>
      <c r="M82">
        <v>1.2035031875137392</v>
      </c>
      <c r="N82">
        <v>2.5311764078755052</v>
      </c>
      <c r="O82">
        <v>2.8117528301886794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0.73092240000000019</v>
      </c>
      <c r="AC82">
        <v>0.22783431999999992</v>
      </c>
      <c r="AD82">
        <v>0.20694617999999998</v>
      </c>
      <c r="AE82">
        <v>0.76637183999999992</v>
      </c>
      <c r="AF82">
        <v>0.18941669999999997</v>
      </c>
      <c r="AG82">
        <v>1.1810307600000001</v>
      </c>
      <c r="AH82">
        <v>0.85271994000000018</v>
      </c>
      <c r="AI82">
        <v>0</v>
      </c>
      <c r="AJ82">
        <v>0</v>
      </c>
      <c r="AK82">
        <v>1.2422856600000001</v>
      </c>
      <c r="AL82">
        <v>0</v>
      </c>
      <c r="AM82">
        <v>0</v>
      </c>
      <c r="AN82">
        <v>1.1286886999999999E-2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79.090486000000013</v>
      </c>
      <c r="BA82">
        <v>3.4449744881056499</v>
      </c>
      <c r="BB82">
        <f t="shared" si="1"/>
        <v>90.493170156237923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1.4109613120929139</v>
      </c>
      <c r="M83">
        <v>1.2035031875137392</v>
      </c>
      <c r="N83">
        <v>2.5311764078755052</v>
      </c>
      <c r="O83">
        <v>2.8117528301886794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0.73092240000000019</v>
      </c>
      <c r="AC83">
        <v>0</v>
      </c>
      <c r="AD83">
        <v>2.9992200000000007E-2</v>
      </c>
      <c r="AE83">
        <v>0.76637183999999992</v>
      </c>
      <c r="AF83">
        <v>0.18941669999999997</v>
      </c>
      <c r="AG83">
        <v>1.1810307600000001</v>
      </c>
      <c r="AH83">
        <v>0.40033799999999997</v>
      </c>
      <c r="AI83">
        <v>0</v>
      </c>
      <c r="AJ83">
        <v>0</v>
      </c>
      <c r="AK83">
        <v>1.2422856600000001</v>
      </c>
      <c r="AL83">
        <v>0</v>
      </c>
      <c r="AM83">
        <v>0</v>
      </c>
      <c r="AN83">
        <v>1.1286886999999999E-2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77.283664000000016</v>
      </c>
      <c r="BA83">
        <v>3.3278489222754808</v>
      </c>
      <c r="BB83">
        <f t="shared" si="1"/>
        <v>87.42581326239538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1.4109613120929139</v>
      </c>
      <c r="M84">
        <v>1.2035031875137392</v>
      </c>
      <c r="N84">
        <v>2.5311764078755052</v>
      </c>
      <c r="O84">
        <v>2.8117528301886794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0.73092240000000019</v>
      </c>
      <c r="AC84">
        <v>0</v>
      </c>
      <c r="AD84">
        <v>0</v>
      </c>
      <c r="AE84">
        <v>0.38917319999999994</v>
      </c>
      <c r="AF84">
        <v>0.18941669999999997</v>
      </c>
      <c r="AG84">
        <v>1.1810307600000001</v>
      </c>
      <c r="AH84">
        <v>6.0050699999999992E-2</v>
      </c>
      <c r="AI84">
        <v>0</v>
      </c>
      <c r="AJ84">
        <v>0</v>
      </c>
      <c r="AK84">
        <v>1.2422856600000001</v>
      </c>
      <c r="AL84">
        <v>0</v>
      </c>
      <c r="AM84">
        <v>0</v>
      </c>
      <c r="AN84">
        <v>1.1286886999999999E-2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77.192464000000015</v>
      </c>
      <c r="BA84">
        <v>3.2802266376754812</v>
      </c>
      <c r="BB84">
        <f t="shared" si="1"/>
        <v>86.154277406995377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1.4109613120929139</v>
      </c>
      <c r="M85">
        <v>1.2035031875137392</v>
      </c>
      <c r="N85">
        <v>2.5311764078755052</v>
      </c>
      <c r="O85">
        <v>2.8117528301886794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0.64362600000000025</v>
      </c>
      <c r="AC85">
        <v>0</v>
      </c>
      <c r="AD85">
        <v>0</v>
      </c>
      <c r="AE85">
        <v>0</v>
      </c>
      <c r="AF85">
        <v>0.18941669999999997</v>
      </c>
      <c r="AG85">
        <v>1.1810307600000001</v>
      </c>
      <c r="AH85">
        <v>0</v>
      </c>
      <c r="AI85">
        <v>0</v>
      </c>
      <c r="AJ85">
        <v>0</v>
      </c>
      <c r="AK85">
        <v>1.2422856600000001</v>
      </c>
      <c r="AL85">
        <v>0</v>
      </c>
      <c r="AM85">
        <v>0</v>
      </c>
      <c r="AN85">
        <v>1.1286886999999999E-2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77.175364000000016</v>
      </c>
      <c r="BA85">
        <v>3.242895940675476</v>
      </c>
      <c r="BB85">
        <f t="shared" si="1"/>
        <v>85.157507803995372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1.4109613120929139</v>
      </c>
      <c r="M86">
        <v>1.2035031875137392</v>
      </c>
      <c r="N86">
        <v>2.5311764078755052</v>
      </c>
      <c r="O86">
        <v>2.8117528301886794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0.3654612000000001</v>
      </c>
      <c r="AC86">
        <v>0</v>
      </c>
      <c r="AD86">
        <v>0</v>
      </c>
      <c r="AE86">
        <v>0</v>
      </c>
      <c r="AF86">
        <v>0.18941669999999997</v>
      </c>
      <c r="AG86">
        <v>1.1810307600000001</v>
      </c>
      <c r="AH86">
        <v>0</v>
      </c>
      <c r="AI86">
        <v>0</v>
      </c>
      <c r="AJ86">
        <v>0</v>
      </c>
      <c r="AK86">
        <v>1.2422856600000001</v>
      </c>
      <c r="AL86">
        <v>0</v>
      </c>
      <c r="AM86">
        <v>0</v>
      </c>
      <c r="AN86">
        <v>1.1286886999999999E-2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77.175364000000016</v>
      </c>
      <c r="BA86">
        <v>3.2328541816754757</v>
      </c>
      <c r="BB86">
        <f t="shared" si="1"/>
        <v>84.889384762995377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1.4109613120929139</v>
      </c>
      <c r="M87">
        <v>1.2035031875137392</v>
      </c>
      <c r="N87">
        <v>2.5311764078755052</v>
      </c>
      <c r="O87">
        <v>2.8117528301886794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0.11097</v>
      </c>
      <c r="AC87">
        <v>0</v>
      </c>
      <c r="AD87">
        <v>0</v>
      </c>
      <c r="AE87">
        <v>0</v>
      </c>
      <c r="AF87">
        <v>0.18941669999999997</v>
      </c>
      <c r="AG87">
        <v>1.1810307600000001</v>
      </c>
      <c r="AH87">
        <v>0</v>
      </c>
      <c r="AI87">
        <v>0</v>
      </c>
      <c r="AJ87">
        <v>0</v>
      </c>
      <c r="AK87">
        <v>1.2422856600000001</v>
      </c>
      <c r="AL87">
        <v>0</v>
      </c>
      <c r="AM87">
        <v>0</v>
      </c>
      <c r="AN87">
        <v>1.1286886999999999E-2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77.225364000000013</v>
      </c>
      <c r="BA87">
        <v>3.2236670536754901</v>
      </c>
      <c r="BB87">
        <f t="shared" si="1"/>
        <v>84.694080690995364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1.4109613120929139</v>
      </c>
      <c r="M88">
        <v>1.2035031875137392</v>
      </c>
      <c r="N88">
        <v>2.5311764078755052</v>
      </c>
      <c r="O88">
        <v>2.8117528301886794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0.18941669999999997</v>
      </c>
      <c r="AG88">
        <v>1.1810307600000001</v>
      </c>
      <c r="AH88">
        <v>0</v>
      </c>
      <c r="AI88">
        <v>0</v>
      </c>
      <c r="AJ88">
        <v>0</v>
      </c>
      <c r="AK88">
        <v>1.2422856600000001</v>
      </c>
      <c r="AL88">
        <v>0</v>
      </c>
      <c r="AM88">
        <v>0</v>
      </c>
      <c r="AN88">
        <v>1.1286886999999999E-2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77.225364000000013</v>
      </c>
      <c r="BA88">
        <v>3.2196610366754901</v>
      </c>
      <c r="BB88">
        <f t="shared" si="1"/>
        <v>84.587116707995364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1.4109613120929139</v>
      </c>
      <c r="M89">
        <v>1.2035031875137392</v>
      </c>
      <c r="N89">
        <v>2.5311764078755052</v>
      </c>
      <c r="O89">
        <v>2.8117528301886794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0.18941669999999997</v>
      </c>
      <c r="AG89">
        <v>1.1810307600000001</v>
      </c>
      <c r="AH89">
        <v>0</v>
      </c>
      <c r="AI89">
        <v>0</v>
      </c>
      <c r="AJ89">
        <v>0</v>
      </c>
      <c r="AK89">
        <v>1.2422856600000001</v>
      </c>
      <c r="AL89">
        <v>0</v>
      </c>
      <c r="AM89">
        <v>0</v>
      </c>
      <c r="AN89">
        <v>1.1286886999999999E-2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76.693964000000008</v>
      </c>
      <c r="BA89">
        <v>3.1990340366754855</v>
      </c>
      <c r="BB89">
        <f t="shared" si="1"/>
        <v>84.076343707995363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1.4109613120929139</v>
      </c>
      <c r="M90">
        <v>1.2035031875137392</v>
      </c>
      <c r="N90">
        <v>2.5311764078755052</v>
      </c>
      <c r="O90">
        <v>2.8117528301886794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0.18941669999999997</v>
      </c>
      <c r="AG90">
        <v>1.1810307600000001</v>
      </c>
      <c r="AH90">
        <v>0</v>
      </c>
      <c r="AI90">
        <v>0</v>
      </c>
      <c r="AJ90">
        <v>0</v>
      </c>
      <c r="AK90">
        <v>1.2422856600000001</v>
      </c>
      <c r="AL90">
        <v>0</v>
      </c>
      <c r="AM90">
        <v>0</v>
      </c>
      <c r="AN90">
        <v>1.1286886999999999E-2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76.264514000000005</v>
      </c>
      <c r="BA90">
        <v>3.1835310366754901</v>
      </c>
      <c r="BB90">
        <f t="shared" si="1"/>
        <v>83.662396707995356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1.4109613120929139</v>
      </c>
      <c r="M91">
        <v>1.2035031875137392</v>
      </c>
      <c r="N91">
        <v>2.5311764078755052</v>
      </c>
      <c r="O91">
        <v>2.8117528301886794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1.1810307600000001</v>
      </c>
      <c r="AH91">
        <v>0</v>
      </c>
      <c r="AI91">
        <v>0</v>
      </c>
      <c r="AJ91">
        <v>0</v>
      </c>
      <c r="AK91">
        <v>1.2422856600000001</v>
      </c>
      <c r="AL91">
        <v>0</v>
      </c>
      <c r="AM91">
        <v>0</v>
      </c>
      <c r="AN91">
        <v>1.1286886999999999E-2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76.005064000000004</v>
      </c>
      <c r="BA91">
        <v>3.1780280366754714</v>
      </c>
      <c r="BB91">
        <f t="shared" si="1"/>
        <v>83.408449707995374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1.4109613120929139</v>
      </c>
      <c r="M92">
        <v>1.2035031875137392</v>
      </c>
      <c r="N92">
        <v>2.5311764078755052</v>
      </c>
      <c r="O92">
        <v>2.8117528301886794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1.1810307600000001</v>
      </c>
      <c r="AH92">
        <v>0</v>
      </c>
      <c r="AI92">
        <v>0</v>
      </c>
      <c r="AJ92">
        <v>0</v>
      </c>
      <c r="AK92">
        <v>1.2422856600000001</v>
      </c>
      <c r="AL92">
        <v>0</v>
      </c>
      <c r="AM92">
        <v>0</v>
      </c>
      <c r="AN92">
        <v>1.1286886999999999E-2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75.118904000000001</v>
      </c>
      <c r="BA92">
        <v>3.1449550366754839</v>
      </c>
      <c r="BB92">
        <f t="shared" si="1"/>
        <v>82.555362707995357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1.4109613120929139</v>
      </c>
      <c r="M93">
        <v>1.2035031875137392</v>
      </c>
      <c r="N93">
        <v>2.5311764078755052</v>
      </c>
      <c r="O93">
        <v>2.8117528301886794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1.1810307600000001</v>
      </c>
      <c r="AH93">
        <v>0</v>
      </c>
      <c r="AI93">
        <v>0</v>
      </c>
      <c r="AJ93">
        <v>0</v>
      </c>
      <c r="AK93">
        <v>1.2422856600000001</v>
      </c>
      <c r="AL93">
        <v>0</v>
      </c>
      <c r="AM93">
        <v>0</v>
      </c>
      <c r="AN93">
        <v>1.1286886999999999E-2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75.118904000000001</v>
      </c>
      <c r="BA93">
        <v>3.1449550366754839</v>
      </c>
      <c r="BB93">
        <f t="shared" si="1"/>
        <v>82.555362707995357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1.4109613120929139</v>
      </c>
      <c r="M94">
        <v>1.2035031875137392</v>
      </c>
      <c r="N94">
        <v>2.5311764078755052</v>
      </c>
      <c r="O94">
        <v>2.8117528301886794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1.1810307600000001</v>
      </c>
      <c r="AH94">
        <v>0</v>
      </c>
      <c r="AI94">
        <v>0</v>
      </c>
      <c r="AJ94">
        <v>0</v>
      </c>
      <c r="AK94">
        <v>1.2422856600000001</v>
      </c>
      <c r="AL94">
        <v>0</v>
      </c>
      <c r="AM94">
        <v>0</v>
      </c>
      <c r="AN94">
        <v>1.1286886999999999E-2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75.068904000000003</v>
      </c>
      <c r="BA94">
        <v>3.1449550366754697</v>
      </c>
      <c r="BB94">
        <f t="shared" si="1"/>
        <v>82.505362707995374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1.4109613120929139</v>
      </c>
      <c r="M95">
        <v>1.2035031875137392</v>
      </c>
      <c r="N95">
        <v>2.5311764078755052</v>
      </c>
      <c r="O95">
        <v>2.8117528301886794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1.1810307600000001</v>
      </c>
      <c r="AH95">
        <v>0</v>
      </c>
      <c r="AI95">
        <v>0</v>
      </c>
      <c r="AJ95">
        <v>0</v>
      </c>
      <c r="AK95">
        <v>1.2422856600000001</v>
      </c>
      <c r="AL95">
        <v>0</v>
      </c>
      <c r="AM95">
        <v>0</v>
      </c>
      <c r="AN95">
        <v>1.1286886999999999E-2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75.068904000000003</v>
      </c>
      <c r="BA95">
        <v>3.1449550366754697</v>
      </c>
      <c r="BB95">
        <f t="shared" si="1"/>
        <v>82.505362707995374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1.4109613120929139</v>
      </c>
      <c r="M96">
        <v>1.2035031875137392</v>
      </c>
      <c r="N96">
        <v>2.5311764078755052</v>
      </c>
      <c r="O96">
        <v>2.8117528301886794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1.1810307600000001</v>
      </c>
      <c r="AH96">
        <v>0</v>
      </c>
      <c r="AI96">
        <v>0</v>
      </c>
      <c r="AJ96">
        <v>0</v>
      </c>
      <c r="AK96">
        <v>1.2422856600000001</v>
      </c>
      <c r="AL96">
        <v>0</v>
      </c>
      <c r="AM96">
        <v>0</v>
      </c>
      <c r="AN96">
        <v>1.1286886999999999E-2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75.068904000000003</v>
      </c>
      <c r="BA96">
        <v>3.1449550366754697</v>
      </c>
      <c r="BB96">
        <f t="shared" si="1"/>
        <v>82.505362707995374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1.4109613120929139</v>
      </c>
      <c r="M97">
        <v>1.2035031875137392</v>
      </c>
      <c r="N97">
        <v>2.5311764078755052</v>
      </c>
      <c r="O97">
        <v>2.8117528301886794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1.1810307600000001</v>
      </c>
      <c r="AH97">
        <v>0</v>
      </c>
      <c r="AI97">
        <v>0</v>
      </c>
      <c r="AJ97">
        <v>0</v>
      </c>
      <c r="AK97">
        <v>1.2422856600000001</v>
      </c>
      <c r="AL97">
        <v>0</v>
      </c>
      <c r="AM97">
        <v>0</v>
      </c>
      <c r="AN97">
        <v>1.1286886999999999E-2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75.068904000000003</v>
      </c>
      <c r="BA97">
        <v>3.1449550366754697</v>
      </c>
      <c r="BB97">
        <f t="shared" si="1"/>
        <v>82.505362707995374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1.4109613120929139</v>
      </c>
      <c r="M98">
        <v>1.2035031875137392</v>
      </c>
      <c r="N98">
        <v>2.5311764078755052</v>
      </c>
      <c r="O98">
        <v>2.8117528301886794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1.1810307600000001</v>
      </c>
      <c r="AH98">
        <v>0</v>
      </c>
      <c r="AI98">
        <v>0</v>
      </c>
      <c r="AJ98">
        <v>0</v>
      </c>
      <c r="AK98">
        <v>1.2422856600000001</v>
      </c>
      <c r="AL98">
        <v>0</v>
      </c>
      <c r="AM98">
        <v>0</v>
      </c>
      <c r="AN98">
        <v>1.1286886999999999E-2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75.068904000000003</v>
      </c>
      <c r="BA98">
        <v>3.1449550366754697</v>
      </c>
      <c r="BB98">
        <f t="shared" si="1"/>
        <v>82.505362707995374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6.7330171389816326E-3</v>
      </c>
      <c r="L99">
        <f t="shared" si="2"/>
        <v>3.3862892393948303E-2</v>
      </c>
      <c r="M99">
        <f t="shared" si="2"/>
        <v>2.8862660952009421E-2</v>
      </c>
      <c r="N99">
        <f t="shared" si="2"/>
        <v>6.0747670099649188E-2</v>
      </c>
      <c r="O99">
        <f t="shared" si="2"/>
        <v>6.7465625481089461E-2</v>
      </c>
      <c r="P99">
        <f t="shared" si="2"/>
        <v>0</v>
      </c>
      <c r="Q99">
        <f t="shared" si="2"/>
        <v>0</v>
      </c>
      <c r="R99">
        <f t="shared" si="2"/>
        <v>1.5383698881672506E-3</v>
      </c>
      <c r="S99">
        <f t="shared" si="2"/>
        <v>1.6720784052073206E-3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4.7445223500000014E-3</v>
      </c>
      <c r="AC99">
        <f t="shared" si="2"/>
        <v>2.9641995084999993E-3</v>
      </c>
      <c r="AD99">
        <f t="shared" si="2"/>
        <v>4.5288221999999993E-3</v>
      </c>
      <c r="AE99">
        <f t="shared" si="2"/>
        <v>7.6561744272000045E-3</v>
      </c>
      <c r="AF99">
        <f t="shared" si="2"/>
        <v>5.0216471799999982E-3</v>
      </c>
      <c r="AG99">
        <f t="shared" si="2"/>
        <v>2.8344738239999976E-2</v>
      </c>
      <c r="AH99">
        <f t="shared" si="2"/>
        <v>1.7014364999999993E-2</v>
      </c>
      <c r="AI99">
        <f t="shared" si="2"/>
        <v>1.3111437500000005E-3</v>
      </c>
      <c r="AJ99">
        <f t="shared" si="2"/>
        <v>0</v>
      </c>
      <c r="AK99">
        <f t="shared" si="2"/>
        <v>2.9814855839999925E-2</v>
      </c>
      <c r="AL99">
        <f t="shared" si="2"/>
        <v>0</v>
      </c>
      <c r="AM99">
        <f t="shared" si="2"/>
        <v>0</v>
      </c>
      <c r="AN99">
        <f t="shared" si="2"/>
        <v>2.7088528800000037E-4</v>
      </c>
      <c r="AO99">
        <f t="shared" si="2"/>
        <v>0</v>
      </c>
      <c r="AP99">
        <f t="shared" si="2"/>
        <v>0</v>
      </c>
      <c r="AQ99">
        <f t="shared" si="2"/>
        <v>1.4814799999999993E-2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1.8703148334999993</v>
      </c>
      <c r="BA99">
        <f t="shared" si="2"/>
        <v>8.0027201326247091E-2</v>
      </c>
      <c r="BB99">
        <f t="shared" si="1"/>
        <v>2.1076561003165049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13.6784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0.49379000000000062</v>
      </c>
      <c r="BB3">
        <f>SUM(B3:AZ3)-BA3</f>
        <v>13.184609999999999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13.6784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0.49379000000000062</v>
      </c>
      <c r="BB4">
        <f t="shared" ref="BB4:BB67" si="0">SUM(B4:AZ4)-BA4</f>
        <v>13.184609999999999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13.6784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0.49379000000000062</v>
      </c>
      <c r="BB5">
        <f t="shared" si="0"/>
        <v>13.184609999999999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13.6784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0.49379000000000062</v>
      </c>
      <c r="BB6">
        <f t="shared" si="0"/>
        <v>13.184609999999999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13.6784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0.49379000000000062</v>
      </c>
      <c r="BB7">
        <f t="shared" si="0"/>
        <v>13.184609999999999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12.030673999999999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0.43430699999999867</v>
      </c>
      <c r="BB8">
        <f t="shared" si="0"/>
        <v>11.596367000000001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7.6443760000000003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0.27596200000000071</v>
      </c>
      <c r="BB9">
        <f t="shared" si="0"/>
        <v>7.3684139999999996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11.427059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0.41251699999999936</v>
      </c>
      <c r="BB10">
        <f t="shared" si="0"/>
        <v>11.014542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11.11134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0.40111899999999956</v>
      </c>
      <c r="BB11">
        <f t="shared" si="0"/>
        <v>10.710221000000001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13.6784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0.49379000000000062</v>
      </c>
      <c r="BB12">
        <f t="shared" si="0"/>
        <v>13.184609999999999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13.063212999999999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0.47158199999999972</v>
      </c>
      <c r="BB13">
        <f t="shared" si="0"/>
        <v>12.591631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13.6784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0.49379000000000062</v>
      </c>
      <c r="BB14">
        <f t="shared" si="0"/>
        <v>13.184609999999999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0.54138400000000075</v>
      </c>
      <c r="BB15">
        <f t="shared" si="0"/>
        <v>14.455416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10.068606000000001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0.36347700000000138</v>
      </c>
      <c r="BB16">
        <f t="shared" si="0"/>
        <v>9.7051289999999995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0.54138400000000075</v>
      </c>
      <c r="BB17">
        <f t="shared" si="0"/>
        <v>14.455416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0.54138400000000075</v>
      </c>
      <c r="BB18">
        <f t="shared" si="0"/>
        <v>14.455416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0.54138400000000075</v>
      </c>
      <c r="BB19">
        <f t="shared" si="0"/>
        <v>14.455416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0.54138400000000075</v>
      </c>
      <c r="BB20">
        <f t="shared" si="0"/>
        <v>14.455416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0.54138400000000075</v>
      </c>
      <c r="BB21">
        <f t="shared" si="0"/>
        <v>14.455416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0.54138400000000075</v>
      </c>
      <c r="BB22">
        <f t="shared" si="0"/>
        <v>14.455416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0.54138400000000075</v>
      </c>
      <c r="BB23">
        <f t="shared" si="0"/>
        <v>14.455416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0.54138400000000075</v>
      </c>
      <c r="BB24">
        <f t="shared" si="0"/>
        <v>14.455416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0.54138400000000075</v>
      </c>
      <c r="BB25">
        <f t="shared" si="0"/>
        <v>14.455416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0.54138400000000075</v>
      </c>
      <c r="BB26">
        <f t="shared" si="0"/>
        <v>14.455416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0.54138400000000075</v>
      </c>
      <c r="BB27">
        <f t="shared" si="0"/>
        <v>14.455416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0.54138400000000075</v>
      </c>
      <c r="BB28">
        <f t="shared" si="0"/>
        <v>14.455416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0.54138400000000075</v>
      </c>
      <c r="BB29">
        <f t="shared" si="0"/>
        <v>14.455416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0.54138400000000075</v>
      </c>
      <c r="BB30">
        <f t="shared" si="0"/>
        <v>14.455416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0.54138400000000075</v>
      </c>
      <c r="BB31">
        <f t="shared" si="0"/>
        <v>14.455416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0.54138400000000075</v>
      </c>
      <c r="BB32">
        <f t="shared" si="0"/>
        <v>14.455416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0.54138400000000075</v>
      </c>
      <c r="BB33">
        <f t="shared" si="0"/>
        <v>14.455416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0.54138400000000075</v>
      </c>
      <c r="BB34">
        <f t="shared" si="0"/>
        <v>14.455416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0.54138400000000075</v>
      </c>
      <c r="BB35">
        <f t="shared" si="0"/>
        <v>14.455416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0.54138400000000075</v>
      </c>
      <c r="BB36">
        <f t="shared" si="0"/>
        <v>14.455416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0.54138400000000075</v>
      </c>
      <c r="BB37">
        <f t="shared" si="0"/>
        <v>14.455416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0.54138400000000075</v>
      </c>
      <c r="BB38">
        <f t="shared" si="0"/>
        <v>14.455416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0.54138400000000075</v>
      </c>
      <c r="BB39">
        <f t="shared" si="0"/>
        <v>14.455416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0.54138400000000075</v>
      </c>
      <c r="BB40">
        <f t="shared" si="0"/>
        <v>14.455416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0.54138400000000075</v>
      </c>
      <c r="BB41">
        <f t="shared" si="0"/>
        <v>14.455416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0.54138400000000075</v>
      </c>
      <c r="BB42">
        <f t="shared" si="0"/>
        <v>14.455416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0.54138400000000075</v>
      </c>
      <c r="BB43">
        <f t="shared" si="0"/>
        <v>14.455416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0.54138400000000075</v>
      </c>
      <c r="BB44">
        <f t="shared" si="0"/>
        <v>14.455416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0.54138400000000075</v>
      </c>
      <c r="BB45">
        <f t="shared" si="0"/>
        <v>14.455416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0.54138400000000075</v>
      </c>
      <c r="BB46">
        <f t="shared" si="0"/>
        <v>14.455416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0.54138400000000075</v>
      </c>
      <c r="BB47">
        <f t="shared" si="0"/>
        <v>14.455416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0.54138400000000075</v>
      </c>
      <c r="BB48">
        <f t="shared" si="0"/>
        <v>14.455416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0.54138400000000075</v>
      </c>
      <c r="BB49">
        <f t="shared" si="0"/>
        <v>14.455416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0.54138400000000075</v>
      </c>
      <c r="BB50">
        <f t="shared" si="0"/>
        <v>14.455416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0.54138400000000075</v>
      </c>
      <c r="BB51">
        <f t="shared" si="0"/>
        <v>14.455416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0.54138400000000075</v>
      </c>
      <c r="BB52">
        <f t="shared" si="0"/>
        <v>14.455416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0.54138400000000075</v>
      </c>
      <c r="BB53">
        <f t="shared" si="0"/>
        <v>14.455416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0.54138400000000075</v>
      </c>
      <c r="BB54">
        <f t="shared" si="0"/>
        <v>14.455416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0.54138400000000075</v>
      </c>
      <c r="BB55">
        <f t="shared" si="0"/>
        <v>14.455416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0.54138400000000075</v>
      </c>
      <c r="BB56">
        <f t="shared" si="0"/>
        <v>14.455416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0.54138400000000075</v>
      </c>
      <c r="BB57">
        <f t="shared" si="0"/>
        <v>14.455416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13.6784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0.49379000000000062</v>
      </c>
      <c r="BB58">
        <f t="shared" si="0"/>
        <v>13.184609999999999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0.54138400000000075</v>
      </c>
      <c r="BB59">
        <f t="shared" si="0"/>
        <v>14.455416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0.54138400000000075</v>
      </c>
      <c r="BB60">
        <f t="shared" si="0"/>
        <v>14.455416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0.54138400000000075</v>
      </c>
      <c r="BB61">
        <f t="shared" si="0"/>
        <v>14.455416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0.54138400000000075</v>
      </c>
      <c r="BB62">
        <f t="shared" si="0"/>
        <v>14.455416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0.54138400000000075</v>
      </c>
      <c r="BB63">
        <f t="shared" si="0"/>
        <v>14.455416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0.54138400000000075</v>
      </c>
      <c r="BB64">
        <f t="shared" si="0"/>
        <v>14.455416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0.54138400000000075</v>
      </c>
      <c r="BB65">
        <f t="shared" si="0"/>
        <v>14.455416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0.54138400000000075</v>
      </c>
      <c r="BB66">
        <f t="shared" si="0"/>
        <v>14.455416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0.54138400000000075</v>
      </c>
      <c r="BB67">
        <f t="shared" si="0"/>
        <v>14.455416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0.54138400000000075</v>
      </c>
      <c r="BB68">
        <f t="shared" ref="BB68:BB99" si="1">SUM(B68:AZ68)-BA68</f>
        <v>14.455416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0.54138400000000075</v>
      </c>
      <c r="BB69">
        <f t="shared" si="1"/>
        <v>14.455416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0.54138400000000075</v>
      </c>
      <c r="BB70">
        <f t="shared" si="1"/>
        <v>14.455416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0.54138400000000075</v>
      </c>
      <c r="BB71">
        <f t="shared" si="1"/>
        <v>14.455416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0.54138400000000075</v>
      </c>
      <c r="BB72">
        <f t="shared" si="1"/>
        <v>14.455416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0.54138400000000075</v>
      </c>
      <c r="BB73">
        <f t="shared" si="1"/>
        <v>14.455416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0.54138400000000075</v>
      </c>
      <c r="BB74">
        <f t="shared" si="1"/>
        <v>14.455416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0.54138400000000075</v>
      </c>
      <c r="BB75">
        <f t="shared" si="1"/>
        <v>14.455416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0.54138400000000075</v>
      </c>
      <c r="BB76">
        <f t="shared" si="1"/>
        <v>14.455416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0.54138400000000075</v>
      </c>
      <c r="BB77">
        <f t="shared" si="1"/>
        <v>14.455416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0.54138400000000075</v>
      </c>
      <c r="BB78">
        <f t="shared" si="1"/>
        <v>14.455416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13.6784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0.49379000000000062</v>
      </c>
      <c r="BB79">
        <f t="shared" si="1"/>
        <v>13.184609999999999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0.54138400000000075</v>
      </c>
      <c r="BB80">
        <f t="shared" si="1"/>
        <v>14.455416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0.54138400000000075</v>
      </c>
      <c r="BB81">
        <f t="shared" si="1"/>
        <v>14.455416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0.54138400000000075</v>
      </c>
      <c r="BB82">
        <f t="shared" si="1"/>
        <v>14.455416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0.54138400000000075</v>
      </c>
      <c r="BB83">
        <f t="shared" si="1"/>
        <v>14.455416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0.54138400000000075</v>
      </c>
      <c r="BB84">
        <f t="shared" si="1"/>
        <v>14.455416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0.54138400000000075</v>
      </c>
      <c r="BB85">
        <f t="shared" si="1"/>
        <v>14.455416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0.54138400000000075</v>
      </c>
      <c r="BB86">
        <f t="shared" si="1"/>
        <v>14.455416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0.54138400000000075</v>
      </c>
      <c r="BB87">
        <f t="shared" si="1"/>
        <v>14.455416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0.54138400000000075</v>
      </c>
      <c r="BB88">
        <f t="shared" si="1"/>
        <v>14.455416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0.54138400000000075</v>
      </c>
      <c r="BB89">
        <f t="shared" si="1"/>
        <v>14.455416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0.54138400000000075</v>
      </c>
      <c r="BB90">
        <f t="shared" si="1"/>
        <v>14.455416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0.54138400000000075</v>
      </c>
      <c r="BB91">
        <f t="shared" si="1"/>
        <v>14.455416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0.54138400000000075</v>
      </c>
      <c r="BB92">
        <f t="shared" si="1"/>
        <v>14.455416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13.6784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0.49379000000000062</v>
      </c>
      <c r="BB93">
        <f t="shared" si="1"/>
        <v>13.184609999999999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0.54138400000000075</v>
      </c>
      <c r="BB94">
        <f t="shared" si="1"/>
        <v>14.455416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0.54138400000000075</v>
      </c>
      <c r="BB95">
        <f t="shared" si="1"/>
        <v>14.455416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0.54138400000000075</v>
      </c>
      <c r="BB96">
        <f t="shared" si="1"/>
        <v>14.455416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0.54138400000000075</v>
      </c>
      <c r="BB97">
        <f t="shared" si="1"/>
        <v>14.455416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0.54138400000000075</v>
      </c>
      <c r="BB98">
        <f t="shared" si="1"/>
        <v>14.455416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0.35046831699999947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1.2651896000000017E-2</v>
      </c>
      <c r="BB99">
        <f t="shared" si="1"/>
        <v>0.33781642099999948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280</v>
      </c>
      <c r="L3" s="206">
        <v>0</v>
      </c>
      <c r="M3" s="206">
        <v>9.64</v>
      </c>
      <c r="N3" s="206">
        <v>50.01</v>
      </c>
      <c r="O3" s="206">
        <v>70.63</v>
      </c>
      <c r="P3" s="206">
        <v>26.43</v>
      </c>
      <c r="Q3" s="206">
        <v>0</v>
      </c>
      <c r="R3" s="206">
        <v>4.63</v>
      </c>
      <c r="S3" s="206">
        <v>5.88</v>
      </c>
      <c r="T3" s="206">
        <v>0</v>
      </c>
      <c r="U3" s="206">
        <v>49.89</v>
      </c>
      <c r="V3" s="206">
        <v>0</v>
      </c>
      <c r="W3" s="206">
        <v>5</v>
      </c>
      <c r="X3" s="206">
        <v>14.46</v>
      </c>
      <c r="Y3" s="206">
        <v>0</v>
      </c>
      <c r="Z3" s="206">
        <v>57.84</v>
      </c>
      <c r="AA3" s="206">
        <v>14.46</v>
      </c>
      <c r="AB3" s="206">
        <v>0</v>
      </c>
      <c r="AC3" s="206">
        <v>15.2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280</v>
      </c>
      <c r="L4" s="206">
        <v>0</v>
      </c>
      <c r="M4" s="206">
        <v>9.64</v>
      </c>
      <c r="N4" s="206">
        <v>21.21</v>
      </c>
      <c r="O4" s="206">
        <v>70.63</v>
      </c>
      <c r="P4" s="206">
        <v>26.43</v>
      </c>
      <c r="Q4" s="206">
        <v>0</v>
      </c>
      <c r="R4" s="206">
        <v>4.63</v>
      </c>
      <c r="S4" s="206">
        <v>5.88</v>
      </c>
      <c r="T4" s="206">
        <v>0</v>
      </c>
      <c r="U4" s="206">
        <v>49.89</v>
      </c>
      <c r="V4" s="206">
        <v>0</v>
      </c>
      <c r="W4" s="206">
        <v>4.82</v>
      </c>
      <c r="X4" s="206">
        <v>14.46</v>
      </c>
      <c r="Y4" s="206">
        <v>0</v>
      </c>
      <c r="Z4" s="206">
        <v>57.84</v>
      </c>
      <c r="AA4" s="206">
        <v>14.46</v>
      </c>
      <c r="AB4" s="206">
        <v>0</v>
      </c>
      <c r="AC4" s="206">
        <v>15.2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271.25</v>
      </c>
      <c r="L5" s="206">
        <v>0</v>
      </c>
      <c r="M5" s="206">
        <v>9.64</v>
      </c>
      <c r="N5" s="206">
        <v>19.28</v>
      </c>
      <c r="O5" s="206">
        <v>62.66</v>
      </c>
      <c r="P5" s="206">
        <v>26.43</v>
      </c>
      <c r="Q5" s="206">
        <v>0</v>
      </c>
      <c r="R5" s="206">
        <v>4.63</v>
      </c>
      <c r="S5" s="206">
        <v>5.88</v>
      </c>
      <c r="T5" s="206">
        <v>0</v>
      </c>
      <c r="U5" s="206">
        <v>49.89</v>
      </c>
      <c r="V5" s="206">
        <v>0</v>
      </c>
      <c r="W5" s="206">
        <v>4.82</v>
      </c>
      <c r="X5" s="206">
        <v>14.46</v>
      </c>
      <c r="Y5" s="206">
        <v>0</v>
      </c>
      <c r="Z5" s="206">
        <v>57.84</v>
      </c>
      <c r="AA5" s="206">
        <v>14.46</v>
      </c>
      <c r="AB5" s="206">
        <v>0</v>
      </c>
      <c r="AC5" s="206">
        <v>15.2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271.08</v>
      </c>
      <c r="L6" s="206">
        <v>0</v>
      </c>
      <c r="M6" s="206">
        <v>9.64</v>
      </c>
      <c r="N6" s="206">
        <v>19.28</v>
      </c>
      <c r="O6" s="206">
        <v>50.12</v>
      </c>
      <c r="P6" s="206">
        <v>26.43</v>
      </c>
      <c r="Q6" s="206">
        <v>0</v>
      </c>
      <c r="R6" s="206">
        <v>4.63</v>
      </c>
      <c r="S6" s="206">
        <v>5.88</v>
      </c>
      <c r="T6" s="206">
        <v>0</v>
      </c>
      <c r="U6" s="206">
        <v>49.89</v>
      </c>
      <c r="V6" s="206">
        <v>0</v>
      </c>
      <c r="W6" s="206">
        <v>4.82</v>
      </c>
      <c r="X6" s="206">
        <v>14.46</v>
      </c>
      <c r="Y6" s="206">
        <v>0</v>
      </c>
      <c r="Z6" s="206">
        <v>57.84</v>
      </c>
      <c r="AA6" s="206">
        <v>14.46</v>
      </c>
      <c r="AB6" s="206">
        <v>0</v>
      </c>
      <c r="AC6" s="206">
        <v>14.54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271.3</v>
      </c>
      <c r="L7" s="206">
        <v>0</v>
      </c>
      <c r="M7" s="206">
        <v>9.66</v>
      </c>
      <c r="N7" s="206">
        <v>19.28</v>
      </c>
      <c r="O7" s="206">
        <v>36.630000000000003</v>
      </c>
      <c r="P7" s="206">
        <v>26.54</v>
      </c>
      <c r="Q7" s="206">
        <v>0</v>
      </c>
      <c r="R7" s="206">
        <v>4.63</v>
      </c>
      <c r="S7" s="206">
        <v>5.88</v>
      </c>
      <c r="T7" s="206">
        <v>0</v>
      </c>
      <c r="U7" s="206">
        <v>49.89</v>
      </c>
      <c r="V7" s="206">
        <v>0</v>
      </c>
      <c r="W7" s="206">
        <v>4.82</v>
      </c>
      <c r="X7" s="206">
        <v>14.46</v>
      </c>
      <c r="Y7" s="206">
        <v>0</v>
      </c>
      <c r="Z7" s="206">
        <v>57.84</v>
      </c>
      <c r="AA7" s="206">
        <v>14.46</v>
      </c>
      <c r="AB7" s="206">
        <v>0</v>
      </c>
      <c r="AC7" s="206">
        <v>14.54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271.2</v>
      </c>
      <c r="L8" s="206">
        <v>0</v>
      </c>
      <c r="M8" s="206">
        <v>9.66</v>
      </c>
      <c r="N8" s="206">
        <v>19.28</v>
      </c>
      <c r="O8" s="206">
        <v>19.28</v>
      </c>
      <c r="P8" s="206">
        <v>26.54</v>
      </c>
      <c r="Q8" s="206">
        <v>0</v>
      </c>
      <c r="R8" s="206">
        <v>4.63</v>
      </c>
      <c r="S8" s="206">
        <v>5.88</v>
      </c>
      <c r="T8" s="206">
        <v>0</v>
      </c>
      <c r="U8" s="206">
        <v>49.89</v>
      </c>
      <c r="V8" s="206">
        <v>0</v>
      </c>
      <c r="W8" s="206">
        <v>4.82</v>
      </c>
      <c r="X8" s="206">
        <v>14.46</v>
      </c>
      <c r="Y8" s="206">
        <v>0</v>
      </c>
      <c r="Z8" s="206">
        <v>57.84</v>
      </c>
      <c r="AA8" s="206">
        <v>14.46</v>
      </c>
      <c r="AB8" s="206">
        <v>0</v>
      </c>
      <c r="AC8" s="206">
        <v>14.54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260.01</v>
      </c>
      <c r="L9" s="206">
        <v>0</v>
      </c>
      <c r="M9" s="206">
        <v>9.66</v>
      </c>
      <c r="N9" s="206">
        <v>19.28</v>
      </c>
      <c r="O9" s="206">
        <v>19.28</v>
      </c>
      <c r="P9" s="206">
        <v>6.75</v>
      </c>
      <c r="Q9" s="206">
        <v>0</v>
      </c>
      <c r="R9" s="206">
        <v>4.63</v>
      </c>
      <c r="S9" s="206">
        <v>5.88</v>
      </c>
      <c r="T9" s="206">
        <v>0</v>
      </c>
      <c r="U9" s="206">
        <v>49.89</v>
      </c>
      <c r="V9" s="206">
        <v>0</v>
      </c>
      <c r="W9" s="206">
        <v>4.82</v>
      </c>
      <c r="X9" s="206">
        <v>14.46</v>
      </c>
      <c r="Y9" s="206">
        <v>0</v>
      </c>
      <c r="Z9" s="206">
        <v>57.84</v>
      </c>
      <c r="AA9" s="206">
        <v>14.46</v>
      </c>
      <c r="AB9" s="206">
        <v>0</v>
      </c>
      <c r="AC9" s="206">
        <v>14.54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260.01</v>
      </c>
      <c r="L10" s="206">
        <v>0</v>
      </c>
      <c r="M10" s="206">
        <v>9.66</v>
      </c>
      <c r="N10" s="206">
        <v>19.28</v>
      </c>
      <c r="O10" s="206">
        <v>19.28</v>
      </c>
      <c r="P10" s="206">
        <v>6.75</v>
      </c>
      <c r="Q10" s="206">
        <v>0</v>
      </c>
      <c r="R10" s="206">
        <v>4.63</v>
      </c>
      <c r="S10" s="206">
        <v>5.88</v>
      </c>
      <c r="T10" s="206">
        <v>0</v>
      </c>
      <c r="U10" s="206">
        <v>49.89</v>
      </c>
      <c r="V10" s="206">
        <v>0</v>
      </c>
      <c r="W10" s="206">
        <v>4.82</v>
      </c>
      <c r="X10" s="206">
        <v>14.46</v>
      </c>
      <c r="Y10" s="206">
        <v>0</v>
      </c>
      <c r="Z10" s="206">
        <v>57.84</v>
      </c>
      <c r="AA10" s="206">
        <v>14.46</v>
      </c>
      <c r="AB10" s="206">
        <v>0</v>
      </c>
      <c r="AC10" s="206">
        <v>14.54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246.92</v>
      </c>
      <c r="L11" s="206">
        <v>0</v>
      </c>
      <c r="M11" s="206">
        <v>14.46</v>
      </c>
      <c r="N11" s="206">
        <v>24.1</v>
      </c>
      <c r="O11" s="206">
        <v>33.74</v>
      </c>
      <c r="P11" s="206">
        <v>13.49</v>
      </c>
      <c r="Q11" s="206">
        <v>0</v>
      </c>
      <c r="R11" s="206">
        <v>4.6500000000000004</v>
      </c>
      <c r="S11" s="206">
        <v>5.93</v>
      </c>
      <c r="T11" s="206">
        <v>0</v>
      </c>
      <c r="U11" s="206">
        <v>49.89</v>
      </c>
      <c r="V11" s="206">
        <v>0</v>
      </c>
      <c r="W11" s="206">
        <v>4.6500000000000004</v>
      </c>
      <c r="X11" s="206">
        <v>13.94</v>
      </c>
      <c r="Y11" s="206">
        <v>0</v>
      </c>
      <c r="Z11" s="206">
        <v>56.72</v>
      </c>
      <c r="AA11" s="206">
        <v>14.17</v>
      </c>
      <c r="AB11" s="206">
        <v>0</v>
      </c>
      <c r="AC11" s="206">
        <v>14.54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246.92</v>
      </c>
      <c r="L12" s="206">
        <v>0</v>
      </c>
      <c r="M12" s="206">
        <v>14.46</v>
      </c>
      <c r="N12" s="206">
        <v>24.1</v>
      </c>
      <c r="O12" s="206">
        <v>33.74</v>
      </c>
      <c r="P12" s="206">
        <v>13.49</v>
      </c>
      <c r="Q12" s="206">
        <v>0</v>
      </c>
      <c r="R12" s="206">
        <v>4.6500000000000004</v>
      </c>
      <c r="S12" s="206">
        <v>5.93</v>
      </c>
      <c r="T12" s="206">
        <v>0</v>
      </c>
      <c r="U12" s="206">
        <v>49.89</v>
      </c>
      <c r="V12" s="206">
        <v>0</v>
      </c>
      <c r="W12" s="206">
        <v>4.6500000000000004</v>
      </c>
      <c r="X12" s="206">
        <v>13.94</v>
      </c>
      <c r="Y12" s="206">
        <v>0</v>
      </c>
      <c r="Z12" s="206">
        <v>57.84</v>
      </c>
      <c r="AA12" s="206">
        <v>14.17</v>
      </c>
      <c r="AB12" s="206">
        <v>0</v>
      </c>
      <c r="AC12" s="206">
        <v>14.54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246.92</v>
      </c>
      <c r="L13" s="206">
        <v>0</v>
      </c>
      <c r="M13" s="206">
        <v>14.46</v>
      </c>
      <c r="N13" s="206">
        <v>24.1</v>
      </c>
      <c r="O13" s="206">
        <v>33.74</v>
      </c>
      <c r="P13" s="206">
        <v>26.54</v>
      </c>
      <c r="Q13" s="206">
        <v>0</v>
      </c>
      <c r="R13" s="206">
        <v>4.6500000000000004</v>
      </c>
      <c r="S13" s="206">
        <v>5.93</v>
      </c>
      <c r="T13" s="206">
        <v>0</v>
      </c>
      <c r="U13" s="206">
        <v>49.89</v>
      </c>
      <c r="V13" s="206">
        <v>0</v>
      </c>
      <c r="W13" s="206">
        <v>4.6500000000000004</v>
      </c>
      <c r="X13" s="206">
        <v>13.94</v>
      </c>
      <c r="Y13" s="206">
        <v>0</v>
      </c>
      <c r="Z13" s="206">
        <v>57.84</v>
      </c>
      <c r="AA13" s="206">
        <v>14.17</v>
      </c>
      <c r="AB13" s="206">
        <v>0</v>
      </c>
      <c r="AC13" s="206">
        <v>14.54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246.92</v>
      </c>
      <c r="L14" s="206">
        <v>0</v>
      </c>
      <c r="M14" s="206">
        <v>14.46</v>
      </c>
      <c r="N14" s="206">
        <v>24.1</v>
      </c>
      <c r="O14" s="206">
        <v>33.74</v>
      </c>
      <c r="P14" s="206">
        <v>26.54</v>
      </c>
      <c r="Q14" s="206">
        <v>0</v>
      </c>
      <c r="R14" s="206">
        <v>4.6500000000000004</v>
      </c>
      <c r="S14" s="206">
        <v>5.93</v>
      </c>
      <c r="T14" s="206">
        <v>0</v>
      </c>
      <c r="U14" s="206">
        <v>49.89</v>
      </c>
      <c r="V14" s="206">
        <v>0</v>
      </c>
      <c r="W14" s="206">
        <v>4.6500000000000004</v>
      </c>
      <c r="X14" s="206">
        <v>13.94</v>
      </c>
      <c r="Y14" s="206">
        <v>0</v>
      </c>
      <c r="Z14" s="206">
        <v>57.84</v>
      </c>
      <c r="AA14" s="206">
        <v>14.17</v>
      </c>
      <c r="AB14" s="206">
        <v>0</v>
      </c>
      <c r="AC14" s="206">
        <v>14.54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246.92</v>
      </c>
      <c r="L15" s="206">
        <v>0</v>
      </c>
      <c r="M15" s="206">
        <v>14.46</v>
      </c>
      <c r="N15" s="206">
        <v>24.1</v>
      </c>
      <c r="O15" s="206">
        <v>33.74</v>
      </c>
      <c r="P15" s="206">
        <v>26.54</v>
      </c>
      <c r="Q15" s="206">
        <v>0</v>
      </c>
      <c r="R15" s="206">
        <v>4.79</v>
      </c>
      <c r="S15" s="206">
        <v>6.04</v>
      </c>
      <c r="T15" s="206">
        <v>0</v>
      </c>
      <c r="U15" s="206">
        <v>49.89</v>
      </c>
      <c r="V15" s="206">
        <v>0</v>
      </c>
      <c r="W15" s="206">
        <v>4.6500000000000004</v>
      </c>
      <c r="X15" s="206">
        <v>13.94</v>
      </c>
      <c r="Y15" s="206">
        <v>0</v>
      </c>
      <c r="Z15" s="206">
        <v>57.84</v>
      </c>
      <c r="AA15" s="206">
        <v>14.17</v>
      </c>
      <c r="AB15" s="206">
        <v>0</v>
      </c>
      <c r="AC15" s="206">
        <v>14.54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246.92</v>
      </c>
      <c r="L16" s="206">
        <v>0</v>
      </c>
      <c r="M16" s="206">
        <v>14.46</v>
      </c>
      <c r="N16" s="206">
        <v>24.1</v>
      </c>
      <c r="O16" s="206">
        <v>43.38</v>
      </c>
      <c r="P16" s="206">
        <v>26.54</v>
      </c>
      <c r="Q16" s="206">
        <v>0</v>
      </c>
      <c r="R16" s="206">
        <v>4.79</v>
      </c>
      <c r="S16" s="206">
        <v>6.04</v>
      </c>
      <c r="T16" s="206">
        <v>0</v>
      </c>
      <c r="U16" s="206">
        <v>49.89</v>
      </c>
      <c r="V16" s="206">
        <v>0</v>
      </c>
      <c r="W16" s="206">
        <v>4.6500000000000004</v>
      </c>
      <c r="X16" s="206">
        <v>13.94</v>
      </c>
      <c r="Y16" s="206">
        <v>0</v>
      </c>
      <c r="Z16" s="206">
        <v>57.84</v>
      </c>
      <c r="AA16" s="206">
        <v>14.17</v>
      </c>
      <c r="AB16" s="206">
        <v>0</v>
      </c>
      <c r="AC16" s="206">
        <v>14.54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246.92</v>
      </c>
      <c r="L17" s="206">
        <v>0</v>
      </c>
      <c r="M17" s="206">
        <v>14.46</v>
      </c>
      <c r="N17" s="206">
        <v>24.1</v>
      </c>
      <c r="O17" s="206">
        <v>69.069999999999993</v>
      </c>
      <c r="P17" s="206">
        <v>26.54</v>
      </c>
      <c r="Q17" s="206">
        <v>0</v>
      </c>
      <c r="R17" s="206">
        <v>4.79</v>
      </c>
      <c r="S17" s="206">
        <v>6.04</v>
      </c>
      <c r="T17" s="206">
        <v>0</v>
      </c>
      <c r="U17" s="206">
        <v>49.89</v>
      </c>
      <c r="V17" s="206">
        <v>0</v>
      </c>
      <c r="W17" s="206">
        <v>4.82</v>
      </c>
      <c r="X17" s="206">
        <v>14.46</v>
      </c>
      <c r="Y17" s="206">
        <v>0</v>
      </c>
      <c r="Z17" s="206">
        <v>57.84</v>
      </c>
      <c r="AA17" s="206">
        <v>14.17</v>
      </c>
      <c r="AB17" s="206">
        <v>0</v>
      </c>
      <c r="AC17" s="206">
        <v>14.54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246.92</v>
      </c>
      <c r="L18" s="206">
        <v>0</v>
      </c>
      <c r="M18" s="206">
        <v>14.46</v>
      </c>
      <c r="N18" s="206">
        <v>34.700000000000003</v>
      </c>
      <c r="O18" s="206">
        <v>70.63</v>
      </c>
      <c r="P18" s="206">
        <v>26.54</v>
      </c>
      <c r="Q18" s="206">
        <v>0</v>
      </c>
      <c r="R18" s="206">
        <v>4.79</v>
      </c>
      <c r="S18" s="206">
        <v>6.04</v>
      </c>
      <c r="T18" s="206">
        <v>0</v>
      </c>
      <c r="U18" s="206">
        <v>49.89</v>
      </c>
      <c r="V18" s="206">
        <v>0</v>
      </c>
      <c r="W18" s="206">
        <v>4.82</v>
      </c>
      <c r="X18" s="206">
        <v>14.46</v>
      </c>
      <c r="Y18" s="206">
        <v>0</v>
      </c>
      <c r="Z18" s="206">
        <v>57.84</v>
      </c>
      <c r="AA18" s="206">
        <v>14.17</v>
      </c>
      <c r="AB18" s="206">
        <v>0</v>
      </c>
      <c r="AC18" s="206">
        <v>14.54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246.92</v>
      </c>
      <c r="L19" s="206">
        <v>0</v>
      </c>
      <c r="M19" s="206">
        <v>28.63</v>
      </c>
      <c r="N19" s="206">
        <v>50.01</v>
      </c>
      <c r="O19" s="206">
        <v>70.63</v>
      </c>
      <c r="P19" s="206">
        <v>26.54</v>
      </c>
      <c r="Q19" s="206">
        <v>0</v>
      </c>
      <c r="R19" s="206">
        <v>4.79</v>
      </c>
      <c r="S19" s="206">
        <v>6.04</v>
      </c>
      <c r="T19" s="206">
        <v>0</v>
      </c>
      <c r="U19" s="206">
        <v>49.89</v>
      </c>
      <c r="V19" s="206">
        <v>0</v>
      </c>
      <c r="W19" s="206">
        <v>4.82</v>
      </c>
      <c r="X19" s="206">
        <v>14.46</v>
      </c>
      <c r="Y19" s="206">
        <v>0</v>
      </c>
      <c r="Z19" s="206">
        <v>57.84</v>
      </c>
      <c r="AA19" s="206">
        <v>14.17</v>
      </c>
      <c r="AB19" s="206">
        <v>0</v>
      </c>
      <c r="AC19" s="206">
        <v>14.54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246.92</v>
      </c>
      <c r="L20" s="206">
        <v>0</v>
      </c>
      <c r="M20" s="206">
        <v>30.73</v>
      </c>
      <c r="N20" s="206">
        <v>50.01</v>
      </c>
      <c r="O20" s="206">
        <v>70.63</v>
      </c>
      <c r="P20" s="206">
        <v>26.54</v>
      </c>
      <c r="Q20" s="206">
        <v>0</v>
      </c>
      <c r="R20" s="206">
        <v>4.79</v>
      </c>
      <c r="S20" s="206">
        <v>6.04</v>
      </c>
      <c r="T20" s="206">
        <v>0</v>
      </c>
      <c r="U20" s="206">
        <v>49.89</v>
      </c>
      <c r="V20" s="206">
        <v>0</v>
      </c>
      <c r="W20" s="206">
        <v>4.82</v>
      </c>
      <c r="X20" s="206">
        <v>41.63</v>
      </c>
      <c r="Y20" s="206">
        <v>0</v>
      </c>
      <c r="Z20" s="206">
        <v>57.84</v>
      </c>
      <c r="AA20" s="206">
        <v>14.17</v>
      </c>
      <c r="AB20" s="206">
        <v>0</v>
      </c>
      <c r="AC20" s="206">
        <v>14.54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246.92</v>
      </c>
      <c r="L21" s="206">
        <v>0</v>
      </c>
      <c r="M21" s="206">
        <v>30.73</v>
      </c>
      <c r="N21" s="206">
        <v>50.01</v>
      </c>
      <c r="O21" s="206">
        <v>70.63</v>
      </c>
      <c r="P21" s="206">
        <v>26.54</v>
      </c>
      <c r="Q21" s="206">
        <v>0</v>
      </c>
      <c r="R21" s="206">
        <v>4.79</v>
      </c>
      <c r="S21" s="206">
        <v>6.04</v>
      </c>
      <c r="T21" s="206">
        <v>0</v>
      </c>
      <c r="U21" s="206">
        <v>49.89</v>
      </c>
      <c r="V21" s="206">
        <v>0</v>
      </c>
      <c r="W21" s="206">
        <v>14.73</v>
      </c>
      <c r="X21" s="206">
        <v>41.63</v>
      </c>
      <c r="Y21" s="206">
        <v>0</v>
      </c>
      <c r="Z21" s="206">
        <v>57.84</v>
      </c>
      <c r="AA21" s="206">
        <v>13.94</v>
      </c>
      <c r="AB21" s="206">
        <v>0</v>
      </c>
      <c r="AC21" s="206">
        <v>15.2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246.92</v>
      </c>
      <c r="L22" s="206">
        <v>0</v>
      </c>
      <c r="M22" s="206">
        <v>30.73</v>
      </c>
      <c r="N22" s="206">
        <v>50.01</v>
      </c>
      <c r="O22" s="206">
        <v>70.63</v>
      </c>
      <c r="P22" s="206">
        <v>26.54</v>
      </c>
      <c r="Q22" s="206">
        <v>0</v>
      </c>
      <c r="R22" s="206">
        <v>4.79</v>
      </c>
      <c r="S22" s="206">
        <v>6.04</v>
      </c>
      <c r="T22" s="206">
        <v>0</v>
      </c>
      <c r="U22" s="206">
        <v>49.89</v>
      </c>
      <c r="V22" s="206">
        <v>0</v>
      </c>
      <c r="W22" s="206">
        <v>14.73</v>
      </c>
      <c r="X22" s="206">
        <v>41.63</v>
      </c>
      <c r="Y22" s="206">
        <v>0</v>
      </c>
      <c r="Z22" s="206">
        <v>57.84</v>
      </c>
      <c r="AA22" s="206">
        <v>24.1</v>
      </c>
      <c r="AB22" s="206">
        <v>0</v>
      </c>
      <c r="AC22" s="206">
        <v>15.2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268.3</v>
      </c>
      <c r="L23" s="206">
        <v>0</v>
      </c>
      <c r="M23" s="206">
        <v>30.73</v>
      </c>
      <c r="N23" s="206">
        <v>50.01</v>
      </c>
      <c r="O23" s="206">
        <v>70.63</v>
      </c>
      <c r="P23" s="206">
        <v>26.54</v>
      </c>
      <c r="Q23" s="206">
        <v>0</v>
      </c>
      <c r="R23" s="206">
        <v>4.12</v>
      </c>
      <c r="S23" s="206">
        <v>5.63</v>
      </c>
      <c r="T23" s="206">
        <v>0</v>
      </c>
      <c r="U23" s="206">
        <v>49.89</v>
      </c>
      <c r="V23" s="206">
        <v>0</v>
      </c>
      <c r="W23" s="206">
        <v>14.73</v>
      </c>
      <c r="X23" s="206">
        <v>41.63</v>
      </c>
      <c r="Y23" s="206">
        <v>0</v>
      </c>
      <c r="Z23" s="206">
        <v>86.75</v>
      </c>
      <c r="AA23" s="206">
        <v>36.630000000000003</v>
      </c>
      <c r="AB23" s="206">
        <v>0</v>
      </c>
      <c r="AC23" s="206">
        <v>15.2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83.47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271.43</v>
      </c>
      <c r="L24" s="206">
        <v>2.89</v>
      </c>
      <c r="M24" s="206">
        <v>30.73</v>
      </c>
      <c r="N24" s="206">
        <v>50.01</v>
      </c>
      <c r="O24" s="206">
        <v>70.63</v>
      </c>
      <c r="P24" s="206">
        <v>26.54</v>
      </c>
      <c r="Q24" s="206">
        <v>0</v>
      </c>
      <c r="R24" s="206">
        <v>8.9700000000000006</v>
      </c>
      <c r="S24" s="206">
        <v>11.58</v>
      </c>
      <c r="T24" s="206">
        <v>0</v>
      </c>
      <c r="U24" s="206">
        <v>49.89</v>
      </c>
      <c r="V24" s="206">
        <v>7.68</v>
      </c>
      <c r="W24" s="206">
        <v>14.73</v>
      </c>
      <c r="X24" s="206">
        <v>41.63</v>
      </c>
      <c r="Y24" s="206">
        <v>0</v>
      </c>
      <c r="Z24" s="206">
        <v>117.82</v>
      </c>
      <c r="AA24" s="206">
        <v>36.630000000000003</v>
      </c>
      <c r="AB24" s="206">
        <v>0</v>
      </c>
      <c r="AC24" s="206">
        <v>15.2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83.47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260.01</v>
      </c>
      <c r="L25" s="206">
        <v>2.89</v>
      </c>
      <c r="M25" s="206">
        <v>30.73</v>
      </c>
      <c r="N25" s="206">
        <v>50.01</v>
      </c>
      <c r="O25" s="206">
        <v>70.63</v>
      </c>
      <c r="P25" s="206">
        <v>26.54</v>
      </c>
      <c r="Q25" s="206">
        <v>0</v>
      </c>
      <c r="R25" s="206">
        <v>8.9700000000000006</v>
      </c>
      <c r="S25" s="206">
        <v>11.58</v>
      </c>
      <c r="T25" s="206">
        <v>0</v>
      </c>
      <c r="U25" s="206">
        <v>49.89</v>
      </c>
      <c r="V25" s="206">
        <v>7.68</v>
      </c>
      <c r="W25" s="206">
        <v>14.73</v>
      </c>
      <c r="X25" s="206">
        <v>41.63</v>
      </c>
      <c r="Y25" s="206">
        <v>0</v>
      </c>
      <c r="Z25" s="206">
        <v>117.82</v>
      </c>
      <c r="AA25" s="206">
        <v>36.630000000000003</v>
      </c>
      <c r="AB25" s="206">
        <v>0</v>
      </c>
      <c r="AC25" s="206">
        <v>15.2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83.47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260.01</v>
      </c>
      <c r="L26" s="206">
        <v>2.89</v>
      </c>
      <c r="M26" s="206">
        <v>30.73</v>
      </c>
      <c r="N26" s="206">
        <v>50.01</v>
      </c>
      <c r="O26" s="206">
        <v>70.63</v>
      </c>
      <c r="P26" s="206">
        <v>26.54</v>
      </c>
      <c r="Q26" s="206">
        <v>0</v>
      </c>
      <c r="R26" s="206">
        <v>8.9700000000000006</v>
      </c>
      <c r="S26" s="206">
        <v>11.58</v>
      </c>
      <c r="T26" s="206">
        <v>0</v>
      </c>
      <c r="U26" s="206">
        <v>49.89</v>
      </c>
      <c r="V26" s="206">
        <v>7.68</v>
      </c>
      <c r="W26" s="206">
        <v>14.73</v>
      </c>
      <c r="X26" s="206">
        <v>41.63</v>
      </c>
      <c r="Y26" s="206">
        <v>0</v>
      </c>
      <c r="Z26" s="206">
        <v>117.82</v>
      </c>
      <c r="AA26" s="206">
        <v>36.630000000000003</v>
      </c>
      <c r="AB26" s="206">
        <v>0</v>
      </c>
      <c r="AC26" s="206">
        <v>15.2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83.47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260.01</v>
      </c>
      <c r="L27" s="206">
        <v>2.89</v>
      </c>
      <c r="M27" s="206">
        <v>30.73</v>
      </c>
      <c r="N27" s="206">
        <v>50.01</v>
      </c>
      <c r="O27" s="206">
        <v>70.63</v>
      </c>
      <c r="P27" s="206">
        <v>26.54</v>
      </c>
      <c r="Q27" s="206">
        <v>0</v>
      </c>
      <c r="R27" s="206">
        <v>8.9700000000000006</v>
      </c>
      <c r="S27" s="206">
        <v>11.28</v>
      </c>
      <c r="T27" s="206">
        <v>0</v>
      </c>
      <c r="U27" s="206">
        <v>49.89</v>
      </c>
      <c r="V27" s="206">
        <v>7.68</v>
      </c>
      <c r="W27" s="206">
        <v>14.73</v>
      </c>
      <c r="X27" s="206">
        <v>41.63</v>
      </c>
      <c r="Y27" s="206">
        <v>0</v>
      </c>
      <c r="Z27" s="206">
        <v>117.82</v>
      </c>
      <c r="AA27" s="206">
        <v>36.630000000000003</v>
      </c>
      <c r="AB27" s="206">
        <v>0</v>
      </c>
      <c r="AC27" s="206">
        <v>15.2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260.01</v>
      </c>
      <c r="L28" s="206">
        <v>2.89</v>
      </c>
      <c r="M28" s="206">
        <v>30.73</v>
      </c>
      <c r="N28" s="206">
        <v>50.01</v>
      </c>
      <c r="O28" s="206">
        <v>70.63</v>
      </c>
      <c r="P28" s="206">
        <v>26.54</v>
      </c>
      <c r="Q28" s="206">
        <v>0</v>
      </c>
      <c r="R28" s="206">
        <v>8.9700000000000006</v>
      </c>
      <c r="S28" s="206">
        <v>11.16</v>
      </c>
      <c r="T28" s="206">
        <v>0</v>
      </c>
      <c r="U28" s="206">
        <v>49.89</v>
      </c>
      <c r="V28" s="206">
        <v>7.68</v>
      </c>
      <c r="W28" s="206">
        <v>14.73</v>
      </c>
      <c r="X28" s="206">
        <v>41.63</v>
      </c>
      <c r="Y28" s="206">
        <v>0</v>
      </c>
      <c r="Z28" s="206">
        <v>117.82</v>
      </c>
      <c r="AA28" s="206">
        <v>36.630000000000003</v>
      </c>
      <c r="AB28" s="206">
        <v>0</v>
      </c>
      <c r="AC28" s="206">
        <v>15.2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2.38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215.08</v>
      </c>
      <c r="L29" s="206">
        <v>2.89</v>
      </c>
      <c r="M29" s="206">
        <v>30.73</v>
      </c>
      <c r="N29" s="206">
        <v>50.01</v>
      </c>
      <c r="O29" s="206">
        <v>70.63</v>
      </c>
      <c r="P29" s="206">
        <v>26.54</v>
      </c>
      <c r="Q29" s="206">
        <v>0</v>
      </c>
      <c r="R29" s="206">
        <v>8.9700000000000006</v>
      </c>
      <c r="S29" s="206">
        <v>11.16</v>
      </c>
      <c r="T29" s="206">
        <v>0</v>
      </c>
      <c r="U29" s="206">
        <v>49.89</v>
      </c>
      <c r="V29" s="206">
        <v>6.85</v>
      </c>
      <c r="W29" s="206">
        <v>14.73</v>
      </c>
      <c r="X29" s="206">
        <v>41.63</v>
      </c>
      <c r="Y29" s="206">
        <v>0</v>
      </c>
      <c r="Z29" s="206">
        <v>117.82</v>
      </c>
      <c r="AA29" s="206">
        <v>36.630000000000003</v>
      </c>
      <c r="AB29" s="206">
        <v>0</v>
      </c>
      <c r="AC29" s="206">
        <v>15.2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6.43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208.62</v>
      </c>
      <c r="L30" s="206">
        <v>2.89</v>
      </c>
      <c r="M30" s="206">
        <v>30.73</v>
      </c>
      <c r="N30" s="206">
        <v>50.01</v>
      </c>
      <c r="O30" s="206">
        <v>70.63</v>
      </c>
      <c r="P30" s="206">
        <v>26.54</v>
      </c>
      <c r="Q30" s="206">
        <v>0</v>
      </c>
      <c r="R30" s="206">
        <v>8.9700000000000006</v>
      </c>
      <c r="S30" s="206">
        <v>11.16</v>
      </c>
      <c r="T30" s="206">
        <v>0</v>
      </c>
      <c r="U30" s="206">
        <v>49.89</v>
      </c>
      <c r="V30" s="206">
        <v>7.68</v>
      </c>
      <c r="W30" s="206">
        <v>14.73</v>
      </c>
      <c r="X30" s="206">
        <v>41.63</v>
      </c>
      <c r="Y30" s="206">
        <v>0</v>
      </c>
      <c r="Z30" s="206">
        <v>117.82</v>
      </c>
      <c r="AA30" s="206">
        <v>36.630000000000003</v>
      </c>
      <c r="AB30" s="206">
        <v>0</v>
      </c>
      <c r="AC30" s="206">
        <v>9.49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13.75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246.85</v>
      </c>
      <c r="L31" s="206">
        <v>2.89</v>
      </c>
      <c r="M31" s="206">
        <v>30.73</v>
      </c>
      <c r="N31" s="206">
        <v>50.01</v>
      </c>
      <c r="O31" s="206">
        <v>70.63</v>
      </c>
      <c r="P31" s="206">
        <v>26.54</v>
      </c>
      <c r="Q31" s="206">
        <v>0</v>
      </c>
      <c r="R31" s="206">
        <v>8.9700000000000006</v>
      </c>
      <c r="S31" s="206">
        <v>11.16</v>
      </c>
      <c r="T31" s="206">
        <v>0</v>
      </c>
      <c r="U31" s="206">
        <v>49.89</v>
      </c>
      <c r="V31" s="206">
        <v>7.68</v>
      </c>
      <c r="W31" s="206">
        <v>14.73</v>
      </c>
      <c r="X31" s="206">
        <v>41.63</v>
      </c>
      <c r="Y31" s="206">
        <v>0</v>
      </c>
      <c r="Z31" s="206">
        <v>117.82</v>
      </c>
      <c r="AA31" s="206">
        <v>36.630000000000003</v>
      </c>
      <c r="AB31" s="206">
        <v>0</v>
      </c>
      <c r="AC31" s="206">
        <v>9.49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24.33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246.85</v>
      </c>
      <c r="L32" s="206">
        <v>2.89</v>
      </c>
      <c r="M32" s="206">
        <v>30.73</v>
      </c>
      <c r="N32" s="206">
        <v>50.01</v>
      </c>
      <c r="O32" s="206">
        <v>70.63</v>
      </c>
      <c r="P32" s="206">
        <v>26.54</v>
      </c>
      <c r="Q32" s="206">
        <v>0</v>
      </c>
      <c r="R32" s="206">
        <v>8.9700000000000006</v>
      </c>
      <c r="S32" s="206">
        <v>11.16</v>
      </c>
      <c r="T32" s="206">
        <v>0</v>
      </c>
      <c r="U32" s="206">
        <v>49.89</v>
      </c>
      <c r="V32" s="206">
        <v>7.68</v>
      </c>
      <c r="W32" s="206">
        <v>14.73</v>
      </c>
      <c r="X32" s="206">
        <v>41.63</v>
      </c>
      <c r="Y32" s="206">
        <v>0</v>
      </c>
      <c r="Z32" s="206">
        <v>117.82</v>
      </c>
      <c r="AA32" s="206">
        <v>36.630000000000003</v>
      </c>
      <c r="AB32" s="206">
        <v>0</v>
      </c>
      <c r="AC32" s="206">
        <v>9.49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36.159999999999997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246.85</v>
      </c>
      <c r="L33" s="206">
        <v>2.89</v>
      </c>
      <c r="M33" s="206">
        <v>30.73</v>
      </c>
      <c r="N33" s="206">
        <v>50.01</v>
      </c>
      <c r="O33" s="206">
        <v>70.63</v>
      </c>
      <c r="P33" s="206">
        <v>26.54</v>
      </c>
      <c r="Q33" s="206">
        <v>0</v>
      </c>
      <c r="R33" s="206">
        <v>8.9700000000000006</v>
      </c>
      <c r="S33" s="206">
        <v>11.16</v>
      </c>
      <c r="T33" s="206">
        <v>0</v>
      </c>
      <c r="U33" s="206">
        <v>49.89</v>
      </c>
      <c r="V33" s="206">
        <v>7.68</v>
      </c>
      <c r="W33" s="206">
        <v>14.73</v>
      </c>
      <c r="X33" s="206">
        <v>41.63</v>
      </c>
      <c r="Y33" s="206">
        <v>0</v>
      </c>
      <c r="Z33" s="206">
        <v>117.82</v>
      </c>
      <c r="AA33" s="206">
        <v>36.630000000000003</v>
      </c>
      <c r="AB33" s="206">
        <v>0</v>
      </c>
      <c r="AC33" s="206">
        <v>15.2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246.85</v>
      </c>
      <c r="L34" s="206">
        <v>2.89</v>
      </c>
      <c r="M34" s="206">
        <v>30.73</v>
      </c>
      <c r="N34" s="206">
        <v>50.01</v>
      </c>
      <c r="O34" s="206">
        <v>70.63</v>
      </c>
      <c r="P34" s="206">
        <v>26.54</v>
      </c>
      <c r="Q34" s="206">
        <v>0</v>
      </c>
      <c r="R34" s="206">
        <v>8.9700000000000006</v>
      </c>
      <c r="S34" s="206">
        <v>11.16</v>
      </c>
      <c r="T34" s="206">
        <v>0</v>
      </c>
      <c r="U34" s="206">
        <v>49.89</v>
      </c>
      <c r="V34" s="206">
        <v>7.68</v>
      </c>
      <c r="W34" s="206">
        <v>14.73</v>
      </c>
      <c r="X34" s="206">
        <v>41.63</v>
      </c>
      <c r="Y34" s="206">
        <v>0</v>
      </c>
      <c r="Z34" s="206">
        <v>117.82</v>
      </c>
      <c r="AA34" s="206">
        <v>36.630000000000003</v>
      </c>
      <c r="AB34" s="206">
        <v>0</v>
      </c>
      <c r="AC34" s="206">
        <v>15.2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246.85</v>
      </c>
      <c r="L35" s="206">
        <v>2.89</v>
      </c>
      <c r="M35" s="206">
        <v>30.73</v>
      </c>
      <c r="N35" s="206">
        <v>50.01</v>
      </c>
      <c r="O35" s="206">
        <v>70.63</v>
      </c>
      <c r="P35" s="206">
        <v>26.54</v>
      </c>
      <c r="Q35" s="206">
        <v>0</v>
      </c>
      <c r="R35" s="206">
        <v>8.9700000000000006</v>
      </c>
      <c r="S35" s="206">
        <v>11.16</v>
      </c>
      <c r="T35" s="206">
        <v>0</v>
      </c>
      <c r="U35" s="206">
        <v>49.89</v>
      </c>
      <c r="V35" s="206">
        <v>7.68</v>
      </c>
      <c r="W35" s="206">
        <v>14.73</v>
      </c>
      <c r="X35" s="206">
        <v>41.63</v>
      </c>
      <c r="Y35" s="206">
        <v>0</v>
      </c>
      <c r="Z35" s="206">
        <v>117.82</v>
      </c>
      <c r="AA35" s="206">
        <v>36.630000000000003</v>
      </c>
      <c r="AB35" s="206">
        <v>0</v>
      </c>
      <c r="AC35" s="206">
        <v>15.2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246.2</v>
      </c>
      <c r="L36" s="206">
        <v>2.89</v>
      </c>
      <c r="M36" s="206">
        <v>30.73</v>
      </c>
      <c r="N36" s="206">
        <v>50.01</v>
      </c>
      <c r="O36" s="206">
        <v>70.63</v>
      </c>
      <c r="P36" s="206">
        <v>26.54</v>
      </c>
      <c r="Q36" s="206">
        <v>0</v>
      </c>
      <c r="R36" s="206">
        <v>8.9700000000000006</v>
      </c>
      <c r="S36" s="206">
        <v>11.16</v>
      </c>
      <c r="T36" s="206">
        <v>0</v>
      </c>
      <c r="U36" s="206">
        <v>49.89</v>
      </c>
      <c r="V36" s="206">
        <v>7.68</v>
      </c>
      <c r="W36" s="206">
        <v>14.73</v>
      </c>
      <c r="X36" s="206">
        <v>41.63</v>
      </c>
      <c r="Y36" s="206">
        <v>0</v>
      </c>
      <c r="Z36" s="206">
        <v>117.82</v>
      </c>
      <c r="AA36" s="206">
        <v>36.630000000000003</v>
      </c>
      <c r="AB36" s="206">
        <v>0</v>
      </c>
      <c r="AC36" s="206">
        <v>15.2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246.2</v>
      </c>
      <c r="L37" s="206">
        <v>2.89</v>
      </c>
      <c r="M37" s="206">
        <v>30.73</v>
      </c>
      <c r="N37" s="206">
        <v>50.01</v>
      </c>
      <c r="O37" s="206">
        <v>70.63</v>
      </c>
      <c r="P37" s="206">
        <v>26.54</v>
      </c>
      <c r="Q37" s="206">
        <v>0</v>
      </c>
      <c r="R37" s="206">
        <v>8.9700000000000006</v>
      </c>
      <c r="S37" s="206">
        <v>11.16</v>
      </c>
      <c r="T37" s="206">
        <v>0</v>
      </c>
      <c r="U37" s="206">
        <v>49.89</v>
      </c>
      <c r="V37" s="206">
        <v>7.68</v>
      </c>
      <c r="W37" s="206">
        <v>14.73</v>
      </c>
      <c r="X37" s="206">
        <v>41.63</v>
      </c>
      <c r="Y37" s="206">
        <v>0</v>
      </c>
      <c r="Z37" s="206">
        <v>117.82</v>
      </c>
      <c r="AA37" s="206">
        <v>36.630000000000003</v>
      </c>
      <c r="AB37" s="206">
        <v>0</v>
      </c>
      <c r="AC37" s="206">
        <v>15.2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246.2</v>
      </c>
      <c r="L38" s="206">
        <v>2.89</v>
      </c>
      <c r="M38" s="206">
        <v>30.73</v>
      </c>
      <c r="N38" s="206">
        <v>50.01</v>
      </c>
      <c r="O38" s="206">
        <v>70.63</v>
      </c>
      <c r="P38" s="206">
        <v>26.54</v>
      </c>
      <c r="Q38" s="206">
        <v>0</v>
      </c>
      <c r="R38" s="206">
        <v>8.9700000000000006</v>
      </c>
      <c r="S38" s="206">
        <v>11.16</v>
      </c>
      <c r="T38" s="206">
        <v>0</v>
      </c>
      <c r="U38" s="206">
        <v>49.89</v>
      </c>
      <c r="V38" s="206">
        <v>7.68</v>
      </c>
      <c r="W38" s="206">
        <v>14.73</v>
      </c>
      <c r="X38" s="206">
        <v>41.63</v>
      </c>
      <c r="Y38" s="206">
        <v>0</v>
      </c>
      <c r="Z38" s="206">
        <v>117.82</v>
      </c>
      <c r="AA38" s="206">
        <v>36.630000000000003</v>
      </c>
      <c r="AB38" s="206">
        <v>0</v>
      </c>
      <c r="AC38" s="206">
        <v>15.2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245.84</v>
      </c>
      <c r="L39" s="206">
        <v>2.89</v>
      </c>
      <c r="M39" s="206">
        <v>30.73</v>
      </c>
      <c r="N39" s="206">
        <v>50.01</v>
      </c>
      <c r="O39" s="206">
        <v>70.63</v>
      </c>
      <c r="P39" s="206">
        <v>26.54</v>
      </c>
      <c r="Q39" s="206">
        <v>0</v>
      </c>
      <c r="R39" s="206">
        <v>8.9700000000000006</v>
      </c>
      <c r="S39" s="206">
        <v>11.16</v>
      </c>
      <c r="T39" s="206">
        <v>0</v>
      </c>
      <c r="U39" s="206">
        <v>49.89</v>
      </c>
      <c r="V39" s="206">
        <v>7.68</v>
      </c>
      <c r="W39" s="206">
        <v>14.73</v>
      </c>
      <c r="X39" s="206">
        <v>41.63</v>
      </c>
      <c r="Y39" s="206">
        <v>0</v>
      </c>
      <c r="Z39" s="206">
        <v>117.82</v>
      </c>
      <c r="AA39" s="206">
        <v>36.630000000000003</v>
      </c>
      <c r="AB39" s="206">
        <v>0</v>
      </c>
      <c r="AC39" s="206">
        <v>14.54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78.959999999999994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245.84</v>
      </c>
      <c r="L40" s="206">
        <v>2.89</v>
      </c>
      <c r="M40" s="206">
        <v>30.73</v>
      </c>
      <c r="N40" s="206">
        <v>50.01</v>
      </c>
      <c r="O40" s="206">
        <v>70.63</v>
      </c>
      <c r="P40" s="206">
        <v>26.54</v>
      </c>
      <c r="Q40" s="206">
        <v>0</v>
      </c>
      <c r="R40" s="206">
        <v>8.9700000000000006</v>
      </c>
      <c r="S40" s="206">
        <v>11.16</v>
      </c>
      <c r="T40" s="206">
        <v>0</v>
      </c>
      <c r="U40" s="206">
        <v>49.89</v>
      </c>
      <c r="V40" s="206">
        <v>7.68</v>
      </c>
      <c r="W40" s="206">
        <v>14.73</v>
      </c>
      <c r="X40" s="206">
        <v>41.63</v>
      </c>
      <c r="Y40" s="206">
        <v>0</v>
      </c>
      <c r="Z40" s="206">
        <v>117.82</v>
      </c>
      <c r="AA40" s="206">
        <v>36.630000000000003</v>
      </c>
      <c r="AB40" s="206">
        <v>0</v>
      </c>
      <c r="AC40" s="206">
        <v>14.54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78.959999999999994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245.84</v>
      </c>
      <c r="L41" s="206">
        <v>2.89</v>
      </c>
      <c r="M41" s="206">
        <v>30.73</v>
      </c>
      <c r="N41" s="206">
        <v>50.01</v>
      </c>
      <c r="O41" s="206">
        <v>70.63</v>
      </c>
      <c r="P41" s="206">
        <v>26.54</v>
      </c>
      <c r="Q41" s="206">
        <v>0</v>
      </c>
      <c r="R41" s="206">
        <v>8.9700000000000006</v>
      </c>
      <c r="S41" s="206">
        <v>11.16</v>
      </c>
      <c r="T41" s="206">
        <v>0</v>
      </c>
      <c r="U41" s="206">
        <v>49.89</v>
      </c>
      <c r="V41" s="206">
        <v>7.68</v>
      </c>
      <c r="W41" s="206">
        <v>14.73</v>
      </c>
      <c r="X41" s="206">
        <v>41.63</v>
      </c>
      <c r="Y41" s="206">
        <v>0</v>
      </c>
      <c r="Z41" s="206">
        <v>117.82</v>
      </c>
      <c r="AA41" s="206">
        <v>36.630000000000003</v>
      </c>
      <c r="AB41" s="206">
        <v>0</v>
      </c>
      <c r="AC41" s="206">
        <v>14.54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245.84</v>
      </c>
      <c r="L42" s="206">
        <v>2.89</v>
      </c>
      <c r="M42" s="206">
        <v>30.73</v>
      </c>
      <c r="N42" s="206">
        <v>50.01</v>
      </c>
      <c r="O42" s="206">
        <v>70.63</v>
      </c>
      <c r="P42" s="206">
        <v>26.54</v>
      </c>
      <c r="Q42" s="206">
        <v>0</v>
      </c>
      <c r="R42" s="206">
        <v>8.9700000000000006</v>
      </c>
      <c r="S42" s="206">
        <v>11.16</v>
      </c>
      <c r="T42" s="206">
        <v>0</v>
      </c>
      <c r="U42" s="206">
        <v>49.89</v>
      </c>
      <c r="V42" s="206">
        <v>7.68</v>
      </c>
      <c r="W42" s="206">
        <v>14.73</v>
      </c>
      <c r="X42" s="206">
        <v>41.63</v>
      </c>
      <c r="Y42" s="206">
        <v>0</v>
      </c>
      <c r="Z42" s="206">
        <v>117.82</v>
      </c>
      <c r="AA42" s="206">
        <v>36.630000000000003</v>
      </c>
      <c r="AB42" s="206">
        <v>0</v>
      </c>
      <c r="AC42" s="206">
        <v>14.54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254.31</v>
      </c>
      <c r="L43" s="206">
        <v>2.89</v>
      </c>
      <c r="M43" s="206">
        <v>30.73</v>
      </c>
      <c r="N43" s="206">
        <v>50.01</v>
      </c>
      <c r="O43" s="206">
        <v>70.63</v>
      </c>
      <c r="P43" s="206">
        <v>26.54</v>
      </c>
      <c r="Q43" s="206">
        <v>0</v>
      </c>
      <c r="R43" s="206">
        <v>8.9700000000000006</v>
      </c>
      <c r="S43" s="206">
        <v>11.16</v>
      </c>
      <c r="T43" s="206">
        <v>0</v>
      </c>
      <c r="U43" s="206">
        <v>49.89</v>
      </c>
      <c r="V43" s="206">
        <v>7.68</v>
      </c>
      <c r="W43" s="206">
        <v>14.73</v>
      </c>
      <c r="X43" s="206">
        <v>41.63</v>
      </c>
      <c r="Y43" s="206">
        <v>0</v>
      </c>
      <c r="Z43" s="206">
        <v>117.82</v>
      </c>
      <c r="AA43" s="206">
        <v>36.630000000000003</v>
      </c>
      <c r="AB43" s="206">
        <v>0</v>
      </c>
      <c r="AC43" s="206">
        <v>14.54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78.959999999999994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254.31</v>
      </c>
      <c r="L44" s="206">
        <v>2.89</v>
      </c>
      <c r="M44" s="206">
        <v>30.73</v>
      </c>
      <c r="N44" s="206">
        <v>50.01</v>
      </c>
      <c r="O44" s="206">
        <v>70.63</v>
      </c>
      <c r="P44" s="206">
        <v>26.54</v>
      </c>
      <c r="Q44" s="206">
        <v>0</v>
      </c>
      <c r="R44" s="206">
        <v>8.9700000000000006</v>
      </c>
      <c r="S44" s="206">
        <v>11.16</v>
      </c>
      <c r="T44" s="206">
        <v>0</v>
      </c>
      <c r="U44" s="206">
        <v>49.89</v>
      </c>
      <c r="V44" s="206">
        <v>7.68</v>
      </c>
      <c r="W44" s="206">
        <v>14.73</v>
      </c>
      <c r="X44" s="206">
        <v>41.63</v>
      </c>
      <c r="Y44" s="206">
        <v>0</v>
      </c>
      <c r="Z44" s="206">
        <v>117.82</v>
      </c>
      <c r="AA44" s="206">
        <v>36.630000000000003</v>
      </c>
      <c r="AB44" s="206">
        <v>0</v>
      </c>
      <c r="AC44" s="206">
        <v>14.54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78.959999999999994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215.8</v>
      </c>
      <c r="L45" s="206">
        <v>2.89</v>
      </c>
      <c r="M45" s="206">
        <v>30.73</v>
      </c>
      <c r="N45" s="206">
        <v>50.01</v>
      </c>
      <c r="O45" s="206">
        <v>70.63</v>
      </c>
      <c r="P45" s="206">
        <v>26.54</v>
      </c>
      <c r="Q45" s="206">
        <v>0</v>
      </c>
      <c r="R45" s="206">
        <v>8.9700000000000006</v>
      </c>
      <c r="S45" s="206">
        <v>11.16</v>
      </c>
      <c r="T45" s="206">
        <v>0</v>
      </c>
      <c r="U45" s="206">
        <v>49.89</v>
      </c>
      <c r="V45" s="206">
        <v>7.68</v>
      </c>
      <c r="W45" s="206">
        <v>14.65</v>
      </c>
      <c r="X45" s="206">
        <v>41.63</v>
      </c>
      <c r="Y45" s="206">
        <v>0</v>
      </c>
      <c r="Z45" s="206">
        <v>117.82</v>
      </c>
      <c r="AA45" s="206">
        <v>36.630000000000003</v>
      </c>
      <c r="AB45" s="206">
        <v>0</v>
      </c>
      <c r="AC45" s="206">
        <v>14.54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78.959999999999994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215.8</v>
      </c>
      <c r="L46" s="206">
        <v>2.89</v>
      </c>
      <c r="M46" s="206">
        <v>30.73</v>
      </c>
      <c r="N46" s="206">
        <v>50.01</v>
      </c>
      <c r="O46" s="206">
        <v>70.63</v>
      </c>
      <c r="P46" s="206">
        <v>26.54</v>
      </c>
      <c r="Q46" s="206">
        <v>0</v>
      </c>
      <c r="R46" s="206">
        <v>8.9700000000000006</v>
      </c>
      <c r="S46" s="206">
        <v>11.16</v>
      </c>
      <c r="T46" s="206">
        <v>0</v>
      </c>
      <c r="U46" s="206">
        <v>49.89</v>
      </c>
      <c r="V46" s="206">
        <v>7.68</v>
      </c>
      <c r="W46" s="206">
        <v>14.65</v>
      </c>
      <c r="X46" s="206">
        <v>41.63</v>
      </c>
      <c r="Y46" s="206">
        <v>0</v>
      </c>
      <c r="Z46" s="206">
        <v>117.82</v>
      </c>
      <c r="AA46" s="206">
        <v>36.630000000000003</v>
      </c>
      <c r="AB46" s="206">
        <v>0</v>
      </c>
      <c r="AC46" s="206">
        <v>14.54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78.959999999999994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253.18</v>
      </c>
      <c r="L47" s="206">
        <v>2.89</v>
      </c>
      <c r="M47" s="206">
        <v>30.73</v>
      </c>
      <c r="N47" s="206">
        <v>50.01</v>
      </c>
      <c r="O47" s="206">
        <v>70.63</v>
      </c>
      <c r="P47" s="206">
        <v>26.54</v>
      </c>
      <c r="Q47" s="206">
        <v>0</v>
      </c>
      <c r="R47" s="206">
        <v>8.9700000000000006</v>
      </c>
      <c r="S47" s="206">
        <v>11.16</v>
      </c>
      <c r="T47" s="206">
        <v>0</v>
      </c>
      <c r="U47" s="206">
        <v>49.89</v>
      </c>
      <c r="V47" s="206">
        <v>7.68</v>
      </c>
      <c r="W47" s="206">
        <v>14.65</v>
      </c>
      <c r="X47" s="206">
        <v>41.63</v>
      </c>
      <c r="Y47" s="206">
        <v>0</v>
      </c>
      <c r="Z47" s="206">
        <v>117.82</v>
      </c>
      <c r="AA47" s="206">
        <v>36.630000000000003</v>
      </c>
      <c r="AB47" s="206">
        <v>0</v>
      </c>
      <c r="AC47" s="206">
        <v>14.54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78.959999999999994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253.18</v>
      </c>
      <c r="L48" s="206">
        <v>2.89</v>
      </c>
      <c r="M48" s="206">
        <v>30.73</v>
      </c>
      <c r="N48" s="206">
        <v>50.01</v>
      </c>
      <c r="O48" s="206">
        <v>70.63</v>
      </c>
      <c r="P48" s="206">
        <v>26.54</v>
      </c>
      <c r="Q48" s="206">
        <v>0</v>
      </c>
      <c r="R48" s="206">
        <v>8.9700000000000006</v>
      </c>
      <c r="S48" s="206">
        <v>11.16</v>
      </c>
      <c r="T48" s="206">
        <v>0</v>
      </c>
      <c r="U48" s="206">
        <v>49.89</v>
      </c>
      <c r="V48" s="206">
        <v>7.68</v>
      </c>
      <c r="W48" s="206">
        <v>14.65</v>
      </c>
      <c r="X48" s="206">
        <v>41.63</v>
      </c>
      <c r="Y48" s="206">
        <v>0</v>
      </c>
      <c r="Z48" s="206">
        <v>117.82</v>
      </c>
      <c r="AA48" s="206">
        <v>36.630000000000003</v>
      </c>
      <c r="AB48" s="206">
        <v>0</v>
      </c>
      <c r="AC48" s="206">
        <v>14.54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78.959999999999994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253.18</v>
      </c>
      <c r="L49" s="206">
        <v>2.89</v>
      </c>
      <c r="M49" s="206">
        <v>30.73</v>
      </c>
      <c r="N49" s="206">
        <v>50.01</v>
      </c>
      <c r="O49" s="206">
        <v>70.63</v>
      </c>
      <c r="P49" s="206">
        <v>26.54</v>
      </c>
      <c r="Q49" s="206">
        <v>0</v>
      </c>
      <c r="R49" s="206">
        <v>8.9700000000000006</v>
      </c>
      <c r="S49" s="206">
        <v>11.16</v>
      </c>
      <c r="T49" s="206">
        <v>0</v>
      </c>
      <c r="U49" s="206">
        <v>49.89</v>
      </c>
      <c r="V49" s="206">
        <v>7.68</v>
      </c>
      <c r="W49" s="206">
        <v>14.39</v>
      </c>
      <c r="X49" s="206">
        <v>41.63</v>
      </c>
      <c r="Y49" s="206">
        <v>0</v>
      </c>
      <c r="Z49" s="206">
        <v>117.82</v>
      </c>
      <c r="AA49" s="206">
        <v>36.630000000000003</v>
      </c>
      <c r="AB49" s="206">
        <v>0</v>
      </c>
      <c r="AC49" s="206">
        <v>14.54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78.959999999999994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253.18</v>
      </c>
      <c r="L50" s="206">
        <v>2.89</v>
      </c>
      <c r="M50" s="206">
        <v>30.73</v>
      </c>
      <c r="N50" s="206">
        <v>50.01</v>
      </c>
      <c r="O50" s="206">
        <v>70.63</v>
      </c>
      <c r="P50" s="206">
        <v>26.54</v>
      </c>
      <c r="Q50" s="206">
        <v>0</v>
      </c>
      <c r="R50" s="206">
        <v>8.9700000000000006</v>
      </c>
      <c r="S50" s="206">
        <v>11.16</v>
      </c>
      <c r="T50" s="206">
        <v>0</v>
      </c>
      <c r="U50" s="206">
        <v>49.89</v>
      </c>
      <c r="V50" s="206">
        <v>7.68</v>
      </c>
      <c r="W50" s="206">
        <v>14.39</v>
      </c>
      <c r="X50" s="206">
        <v>41.63</v>
      </c>
      <c r="Y50" s="206">
        <v>0</v>
      </c>
      <c r="Z50" s="206">
        <v>117.82</v>
      </c>
      <c r="AA50" s="206">
        <v>36.630000000000003</v>
      </c>
      <c r="AB50" s="206">
        <v>0</v>
      </c>
      <c r="AC50" s="206">
        <v>14.54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78.959999999999994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246.92</v>
      </c>
      <c r="L51" s="206">
        <v>2.89</v>
      </c>
      <c r="M51" s="206">
        <v>30.73</v>
      </c>
      <c r="N51" s="206">
        <v>50.01</v>
      </c>
      <c r="O51" s="206">
        <v>70.63</v>
      </c>
      <c r="P51" s="206">
        <v>27.46</v>
      </c>
      <c r="Q51" s="206">
        <v>0</v>
      </c>
      <c r="R51" s="206">
        <v>8.9700000000000006</v>
      </c>
      <c r="S51" s="206">
        <v>11.31</v>
      </c>
      <c r="T51" s="206">
        <v>0</v>
      </c>
      <c r="U51" s="206">
        <v>49.89</v>
      </c>
      <c r="V51" s="206">
        <v>7.68</v>
      </c>
      <c r="W51" s="206">
        <v>14.13</v>
      </c>
      <c r="X51" s="206">
        <v>41.63</v>
      </c>
      <c r="Y51" s="206">
        <v>0</v>
      </c>
      <c r="Z51" s="206">
        <v>119.05</v>
      </c>
      <c r="AA51" s="206">
        <v>37.049999999999997</v>
      </c>
      <c r="AB51" s="206">
        <v>0</v>
      </c>
      <c r="AC51" s="206">
        <v>14.54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81.17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246.92</v>
      </c>
      <c r="L52" s="206">
        <v>2.89</v>
      </c>
      <c r="M52" s="206">
        <v>30.73</v>
      </c>
      <c r="N52" s="206">
        <v>50.01</v>
      </c>
      <c r="O52" s="206">
        <v>70.63</v>
      </c>
      <c r="P52" s="206">
        <v>27.46</v>
      </c>
      <c r="Q52" s="206">
        <v>0</v>
      </c>
      <c r="R52" s="206">
        <v>8.9700000000000006</v>
      </c>
      <c r="S52" s="206">
        <v>11.16</v>
      </c>
      <c r="T52" s="206">
        <v>0</v>
      </c>
      <c r="U52" s="206">
        <v>49.89</v>
      </c>
      <c r="V52" s="206">
        <v>7.68</v>
      </c>
      <c r="W52" s="206">
        <v>14.13</v>
      </c>
      <c r="X52" s="206">
        <v>41.63</v>
      </c>
      <c r="Y52" s="206">
        <v>0</v>
      </c>
      <c r="Z52" s="206">
        <v>119.05</v>
      </c>
      <c r="AA52" s="206">
        <v>37.049999999999997</v>
      </c>
      <c r="AB52" s="206">
        <v>0</v>
      </c>
      <c r="AC52" s="206">
        <v>14.54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81.17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246.92</v>
      </c>
      <c r="L53" s="206">
        <v>2.89</v>
      </c>
      <c r="M53" s="206">
        <v>30.73</v>
      </c>
      <c r="N53" s="206">
        <v>50.01</v>
      </c>
      <c r="O53" s="206">
        <v>70.63</v>
      </c>
      <c r="P53" s="206">
        <v>27.35</v>
      </c>
      <c r="Q53" s="206">
        <v>0</v>
      </c>
      <c r="R53" s="206">
        <v>8.9700000000000006</v>
      </c>
      <c r="S53" s="206">
        <v>11.25</v>
      </c>
      <c r="T53" s="206">
        <v>0</v>
      </c>
      <c r="U53" s="206">
        <v>49.89</v>
      </c>
      <c r="V53" s="206">
        <v>7.68</v>
      </c>
      <c r="W53" s="206">
        <v>14.39</v>
      </c>
      <c r="X53" s="206">
        <v>41.63</v>
      </c>
      <c r="Y53" s="206">
        <v>0</v>
      </c>
      <c r="Z53" s="206">
        <v>117.82</v>
      </c>
      <c r="AA53" s="206">
        <v>36.630000000000003</v>
      </c>
      <c r="AB53" s="206">
        <v>0</v>
      </c>
      <c r="AC53" s="206">
        <v>14.54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81.17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246.92</v>
      </c>
      <c r="L54" s="206">
        <v>2.89</v>
      </c>
      <c r="M54" s="206">
        <v>30.73</v>
      </c>
      <c r="N54" s="206">
        <v>50.01</v>
      </c>
      <c r="O54" s="206">
        <v>70.63</v>
      </c>
      <c r="P54" s="206">
        <v>27.35</v>
      </c>
      <c r="Q54" s="206">
        <v>0</v>
      </c>
      <c r="R54" s="206">
        <v>8.9700000000000006</v>
      </c>
      <c r="S54" s="206">
        <v>11.25</v>
      </c>
      <c r="T54" s="206">
        <v>0</v>
      </c>
      <c r="U54" s="206">
        <v>49.89</v>
      </c>
      <c r="V54" s="206">
        <v>7.68</v>
      </c>
      <c r="W54" s="206">
        <v>14.39</v>
      </c>
      <c r="X54" s="206">
        <v>41.63</v>
      </c>
      <c r="Y54" s="206">
        <v>0</v>
      </c>
      <c r="Z54" s="206">
        <v>117.82</v>
      </c>
      <c r="AA54" s="206">
        <v>36.630000000000003</v>
      </c>
      <c r="AB54" s="206">
        <v>0</v>
      </c>
      <c r="AC54" s="206">
        <v>14.54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81.17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246.92</v>
      </c>
      <c r="L55" s="206">
        <v>2.89</v>
      </c>
      <c r="M55" s="206">
        <v>30.73</v>
      </c>
      <c r="N55" s="206">
        <v>50.01</v>
      </c>
      <c r="O55" s="206">
        <v>70.63</v>
      </c>
      <c r="P55" s="206">
        <v>27.35</v>
      </c>
      <c r="Q55" s="206">
        <v>0</v>
      </c>
      <c r="R55" s="206">
        <v>8.9700000000000006</v>
      </c>
      <c r="S55" s="206">
        <v>11.26</v>
      </c>
      <c r="T55" s="206">
        <v>0</v>
      </c>
      <c r="U55" s="206">
        <v>49.89</v>
      </c>
      <c r="V55" s="206">
        <v>7.68</v>
      </c>
      <c r="W55" s="206">
        <v>14.39</v>
      </c>
      <c r="X55" s="206">
        <v>41.63</v>
      </c>
      <c r="Y55" s="206">
        <v>0</v>
      </c>
      <c r="Z55" s="206">
        <v>117.82</v>
      </c>
      <c r="AA55" s="206">
        <v>36.630000000000003</v>
      </c>
      <c r="AB55" s="206">
        <v>0</v>
      </c>
      <c r="AC55" s="206">
        <v>14.54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81.17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246.92</v>
      </c>
      <c r="L56" s="206">
        <v>2.89</v>
      </c>
      <c r="M56" s="206">
        <v>30.73</v>
      </c>
      <c r="N56" s="206">
        <v>50.01</v>
      </c>
      <c r="O56" s="206">
        <v>70.63</v>
      </c>
      <c r="P56" s="206">
        <v>27.35</v>
      </c>
      <c r="Q56" s="206">
        <v>0</v>
      </c>
      <c r="R56" s="206">
        <v>8.9700000000000006</v>
      </c>
      <c r="S56" s="206">
        <v>11.26</v>
      </c>
      <c r="T56" s="206">
        <v>0</v>
      </c>
      <c r="U56" s="206">
        <v>49.89</v>
      </c>
      <c r="V56" s="206">
        <v>7.68</v>
      </c>
      <c r="W56" s="206">
        <v>14.39</v>
      </c>
      <c r="X56" s="206">
        <v>41.63</v>
      </c>
      <c r="Y56" s="206">
        <v>0</v>
      </c>
      <c r="Z56" s="206">
        <v>117.82</v>
      </c>
      <c r="AA56" s="206">
        <v>36.630000000000003</v>
      </c>
      <c r="AB56" s="206">
        <v>0</v>
      </c>
      <c r="AC56" s="206">
        <v>14.54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81.17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246.92</v>
      </c>
      <c r="L57" s="206">
        <v>2.89</v>
      </c>
      <c r="M57" s="206">
        <v>30.73</v>
      </c>
      <c r="N57" s="206">
        <v>50.01</v>
      </c>
      <c r="O57" s="206">
        <v>70.63</v>
      </c>
      <c r="P57" s="206">
        <v>27.35</v>
      </c>
      <c r="Q57" s="206">
        <v>0</v>
      </c>
      <c r="R57" s="206">
        <v>8.9700000000000006</v>
      </c>
      <c r="S57" s="206">
        <v>11.26</v>
      </c>
      <c r="T57" s="206">
        <v>0</v>
      </c>
      <c r="U57" s="206">
        <v>49.89</v>
      </c>
      <c r="V57" s="206">
        <v>7.68</v>
      </c>
      <c r="W57" s="206">
        <v>14.39</v>
      </c>
      <c r="X57" s="206">
        <v>41.63</v>
      </c>
      <c r="Y57" s="206">
        <v>0</v>
      </c>
      <c r="Z57" s="206">
        <v>117.82</v>
      </c>
      <c r="AA57" s="206">
        <v>36.630000000000003</v>
      </c>
      <c r="AB57" s="206">
        <v>0</v>
      </c>
      <c r="AC57" s="206">
        <v>14.54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81.17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246.92</v>
      </c>
      <c r="L58" s="206">
        <v>2.89</v>
      </c>
      <c r="M58" s="206">
        <v>30.73</v>
      </c>
      <c r="N58" s="206">
        <v>50.01</v>
      </c>
      <c r="O58" s="206">
        <v>70.63</v>
      </c>
      <c r="P58" s="206">
        <v>27.35</v>
      </c>
      <c r="Q58" s="206">
        <v>0</v>
      </c>
      <c r="R58" s="206">
        <v>8.9700000000000006</v>
      </c>
      <c r="S58" s="206">
        <v>11.26</v>
      </c>
      <c r="T58" s="206">
        <v>0</v>
      </c>
      <c r="U58" s="206">
        <v>49.89</v>
      </c>
      <c r="V58" s="206">
        <v>7.68</v>
      </c>
      <c r="W58" s="206">
        <v>14.39</v>
      </c>
      <c r="X58" s="206">
        <v>41.63</v>
      </c>
      <c r="Y58" s="206">
        <v>0</v>
      </c>
      <c r="Z58" s="206">
        <v>117.82</v>
      </c>
      <c r="AA58" s="206">
        <v>36.630000000000003</v>
      </c>
      <c r="AB58" s="206">
        <v>0</v>
      </c>
      <c r="AC58" s="206">
        <v>14.54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81.17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246.92</v>
      </c>
      <c r="L59" s="206">
        <v>2.89</v>
      </c>
      <c r="M59" s="206">
        <v>30.73</v>
      </c>
      <c r="N59" s="206">
        <v>50.01</v>
      </c>
      <c r="O59" s="206">
        <v>70.63</v>
      </c>
      <c r="P59" s="206">
        <v>27.35</v>
      </c>
      <c r="Q59" s="206">
        <v>0</v>
      </c>
      <c r="R59" s="206">
        <v>8.9700000000000006</v>
      </c>
      <c r="S59" s="206">
        <v>11.26</v>
      </c>
      <c r="T59" s="206">
        <v>0</v>
      </c>
      <c r="U59" s="206">
        <v>49.89</v>
      </c>
      <c r="V59" s="206">
        <v>7.68</v>
      </c>
      <c r="W59" s="206">
        <v>14.39</v>
      </c>
      <c r="X59" s="206">
        <v>41.63</v>
      </c>
      <c r="Y59" s="206">
        <v>0</v>
      </c>
      <c r="Z59" s="206">
        <v>117.82</v>
      </c>
      <c r="AA59" s="206">
        <v>36.630000000000003</v>
      </c>
      <c r="AB59" s="206">
        <v>0</v>
      </c>
      <c r="AC59" s="206">
        <v>14.54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81.17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246.92</v>
      </c>
      <c r="L60" s="206">
        <v>2.89</v>
      </c>
      <c r="M60" s="206">
        <v>30.73</v>
      </c>
      <c r="N60" s="206">
        <v>50.01</v>
      </c>
      <c r="O60" s="206">
        <v>70.63</v>
      </c>
      <c r="P60" s="206">
        <v>27.35</v>
      </c>
      <c r="Q60" s="206">
        <v>0</v>
      </c>
      <c r="R60" s="206">
        <v>8.9700000000000006</v>
      </c>
      <c r="S60" s="206">
        <v>11.26</v>
      </c>
      <c r="T60" s="206">
        <v>0</v>
      </c>
      <c r="U60" s="206">
        <v>49.89</v>
      </c>
      <c r="V60" s="206">
        <v>7.68</v>
      </c>
      <c r="W60" s="206">
        <v>14.39</v>
      </c>
      <c r="X60" s="206">
        <v>41.63</v>
      </c>
      <c r="Y60" s="206">
        <v>0</v>
      </c>
      <c r="Z60" s="206">
        <v>117.82</v>
      </c>
      <c r="AA60" s="206">
        <v>36.630000000000003</v>
      </c>
      <c r="AB60" s="206">
        <v>0</v>
      </c>
      <c r="AC60" s="206">
        <v>14.54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81.17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246.92</v>
      </c>
      <c r="L61" s="206">
        <v>2.89</v>
      </c>
      <c r="M61" s="206">
        <v>30.73</v>
      </c>
      <c r="N61" s="206">
        <v>50.01</v>
      </c>
      <c r="O61" s="206">
        <v>70.63</v>
      </c>
      <c r="P61" s="206">
        <v>27.46</v>
      </c>
      <c r="Q61" s="206">
        <v>0</v>
      </c>
      <c r="R61" s="206">
        <v>8.9700000000000006</v>
      </c>
      <c r="S61" s="206">
        <v>11.25</v>
      </c>
      <c r="T61" s="206">
        <v>0</v>
      </c>
      <c r="U61" s="206">
        <v>49.89</v>
      </c>
      <c r="V61" s="206">
        <v>7.68</v>
      </c>
      <c r="W61" s="206">
        <v>14.39</v>
      </c>
      <c r="X61" s="206">
        <v>41.63</v>
      </c>
      <c r="Y61" s="206">
        <v>0</v>
      </c>
      <c r="Z61" s="206">
        <v>117.82</v>
      </c>
      <c r="AA61" s="206">
        <v>36.630000000000003</v>
      </c>
      <c r="AB61" s="206">
        <v>0</v>
      </c>
      <c r="AC61" s="206">
        <v>14.54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81.17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246.92</v>
      </c>
      <c r="L62" s="206">
        <v>2.89</v>
      </c>
      <c r="M62" s="206">
        <v>30.73</v>
      </c>
      <c r="N62" s="206">
        <v>50.01</v>
      </c>
      <c r="O62" s="206">
        <v>70.63</v>
      </c>
      <c r="P62" s="206">
        <v>27.46</v>
      </c>
      <c r="Q62" s="206">
        <v>0</v>
      </c>
      <c r="R62" s="206">
        <v>8.9700000000000006</v>
      </c>
      <c r="S62" s="206">
        <v>11.16</v>
      </c>
      <c r="T62" s="206">
        <v>0</v>
      </c>
      <c r="U62" s="206">
        <v>49.89</v>
      </c>
      <c r="V62" s="206">
        <v>7.68</v>
      </c>
      <c r="W62" s="206">
        <v>14.39</v>
      </c>
      <c r="X62" s="206">
        <v>41.63</v>
      </c>
      <c r="Y62" s="206">
        <v>0</v>
      </c>
      <c r="Z62" s="206">
        <v>117.82</v>
      </c>
      <c r="AA62" s="206">
        <v>36.630000000000003</v>
      </c>
      <c r="AB62" s="206">
        <v>0</v>
      </c>
      <c r="AC62" s="206">
        <v>14.54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81.17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246.92</v>
      </c>
      <c r="L63" s="206">
        <v>2.89</v>
      </c>
      <c r="M63" s="206">
        <v>30.73</v>
      </c>
      <c r="N63" s="206">
        <v>50.01</v>
      </c>
      <c r="O63" s="206">
        <v>70.63</v>
      </c>
      <c r="P63" s="206">
        <v>27.46</v>
      </c>
      <c r="Q63" s="206">
        <v>0</v>
      </c>
      <c r="R63" s="206">
        <v>8.9700000000000006</v>
      </c>
      <c r="S63" s="206">
        <v>11.16</v>
      </c>
      <c r="T63" s="206">
        <v>0</v>
      </c>
      <c r="U63" s="206">
        <v>49.89</v>
      </c>
      <c r="V63" s="206">
        <v>7.68</v>
      </c>
      <c r="W63" s="206">
        <v>14.39</v>
      </c>
      <c r="X63" s="206">
        <v>41.63</v>
      </c>
      <c r="Y63" s="206">
        <v>0</v>
      </c>
      <c r="Z63" s="206">
        <v>117.82</v>
      </c>
      <c r="AA63" s="206">
        <v>36.630000000000003</v>
      </c>
      <c r="AB63" s="206">
        <v>0</v>
      </c>
      <c r="AC63" s="206">
        <v>14.54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81.53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246.92</v>
      </c>
      <c r="L64" s="206">
        <v>2.89</v>
      </c>
      <c r="M64" s="206">
        <v>30.73</v>
      </c>
      <c r="N64" s="206">
        <v>50.01</v>
      </c>
      <c r="O64" s="206">
        <v>70.63</v>
      </c>
      <c r="P64" s="206">
        <v>27.46</v>
      </c>
      <c r="Q64" s="206">
        <v>0</v>
      </c>
      <c r="R64" s="206">
        <v>8.9700000000000006</v>
      </c>
      <c r="S64" s="206">
        <v>11.16</v>
      </c>
      <c r="T64" s="206">
        <v>0</v>
      </c>
      <c r="U64" s="206">
        <v>49.89</v>
      </c>
      <c r="V64" s="206">
        <v>7.68</v>
      </c>
      <c r="W64" s="206">
        <v>14.39</v>
      </c>
      <c r="X64" s="206">
        <v>41.63</v>
      </c>
      <c r="Y64" s="206">
        <v>0</v>
      </c>
      <c r="Z64" s="206">
        <v>117.82</v>
      </c>
      <c r="AA64" s="206">
        <v>36.630000000000003</v>
      </c>
      <c r="AB64" s="206">
        <v>0</v>
      </c>
      <c r="AC64" s="206">
        <v>14.54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81.53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246.92</v>
      </c>
      <c r="L65" s="206">
        <v>2.89</v>
      </c>
      <c r="M65" s="206">
        <v>30.73</v>
      </c>
      <c r="N65" s="206">
        <v>50.01</v>
      </c>
      <c r="O65" s="206">
        <v>70.63</v>
      </c>
      <c r="P65" s="206">
        <v>27.46</v>
      </c>
      <c r="Q65" s="206">
        <v>0</v>
      </c>
      <c r="R65" s="206">
        <v>8.9700000000000006</v>
      </c>
      <c r="S65" s="206">
        <v>11.16</v>
      </c>
      <c r="T65" s="206">
        <v>0</v>
      </c>
      <c r="U65" s="206">
        <v>49.89</v>
      </c>
      <c r="V65" s="206">
        <v>7.68</v>
      </c>
      <c r="W65" s="206">
        <v>14.39</v>
      </c>
      <c r="X65" s="206">
        <v>41.63</v>
      </c>
      <c r="Y65" s="206">
        <v>0</v>
      </c>
      <c r="Z65" s="206">
        <v>117.82</v>
      </c>
      <c r="AA65" s="206">
        <v>36.630000000000003</v>
      </c>
      <c r="AB65" s="206">
        <v>0</v>
      </c>
      <c r="AC65" s="206">
        <v>14.54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81.53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246.92</v>
      </c>
      <c r="L66" s="206">
        <v>2.89</v>
      </c>
      <c r="M66" s="206">
        <v>30.73</v>
      </c>
      <c r="N66" s="206">
        <v>50.01</v>
      </c>
      <c r="O66" s="206">
        <v>70.63</v>
      </c>
      <c r="P66" s="206">
        <v>27.46</v>
      </c>
      <c r="Q66" s="206">
        <v>0</v>
      </c>
      <c r="R66" s="206">
        <v>8.98</v>
      </c>
      <c r="S66" s="206">
        <v>11.16</v>
      </c>
      <c r="T66" s="206">
        <v>0</v>
      </c>
      <c r="U66" s="206">
        <v>49.89</v>
      </c>
      <c r="V66" s="206">
        <v>7.68</v>
      </c>
      <c r="W66" s="206">
        <v>14.39</v>
      </c>
      <c r="X66" s="206">
        <v>41.63</v>
      </c>
      <c r="Y66" s="206">
        <v>0</v>
      </c>
      <c r="Z66" s="206">
        <v>117.82</v>
      </c>
      <c r="AA66" s="206">
        <v>36.630000000000003</v>
      </c>
      <c r="AB66" s="206">
        <v>0</v>
      </c>
      <c r="AC66" s="206">
        <v>14.54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81.53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246.92</v>
      </c>
      <c r="L67" s="206">
        <v>2.89</v>
      </c>
      <c r="M67" s="206">
        <v>30.73</v>
      </c>
      <c r="N67" s="206">
        <v>50.01</v>
      </c>
      <c r="O67" s="206">
        <v>70.63</v>
      </c>
      <c r="P67" s="206">
        <v>27.46</v>
      </c>
      <c r="Q67" s="206">
        <v>0</v>
      </c>
      <c r="R67" s="206">
        <v>8.98</v>
      </c>
      <c r="S67" s="206">
        <v>11.16</v>
      </c>
      <c r="T67" s="206">
        <v>0</v>
      </c>
      <c r="U67" s="206">
        <v>49.89</v>
      </c>
      <c r="V67" s="206">
        <v>7.68</v>
      </c>
      <c r="W67" s="206">
        <v>14.39</v>
      </c>
      <c r="X67" s="206">
        <v>41.63</v>
      </c>
      <c r="Y67" s="206">
        <v>0</v>
      </c>
      <c r="Z67" s="206">
        <v>117.82</v>
      </c>
      <c r="AA67" s="206">
        <v>36.630000000000003</v>
      </c>
      <c r="AB67" s="206">
        <v>0</v>
      </c>
      <c r="AC67" s="206">
        <v>14.54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81.53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246.92</v>
      </c>
      <c r="L68" s="206">
        <v>2.89</v>
      </c>
      <c r="M68" s="206">
        <v>30.73</v>
      </c>
      <c r="N68" s="206">
        <v>50.01</v>
      </c>
      <c r="O68" s="206">
        <v>70.63</v>
      </c>
      <c r="P68" s="206">
        <v>27.46</v>
      </c>
      <c r="Q68" s="206">
        <v>0</v>
      </c>
      <c r="R68" s="206">
        <v>8.98</v>
      </c>
      <c r="S68" s="206">
        <v>11.16</v>
      </c>
      <c r="T68" s="206">
        <v>0</v>
      </c>
      <c r="U68" s="206">
        <v>49.89</v>
      </c>
      <c r="V68" s="206">
        <v>7.68</v>
      </c>
      <c r="W68" s="206">
        <v>14.39</v>
      </c>
      <c r="X68" s="206">
        <v>41.63</v>
      </c>
      <c r="Y68" s="206">
        <v>0</v>
      </c>
      <c r="Z68" s="206">
        <v>117.82</v>
      </c>
      <c r="AA68" s="206">
        <v>36.630000000000003</v>
      </c>
      <c r="AB68" s="206">
        <v>0</v>
      </c>
      <c r="AC68" s="206">
        <v>14.54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81.53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246.92</v>
      </c>
      <c r="L69" s="206">
        <v>2.89</v>
      </c>
      <c r="M69" s="206">
        <v>30.73</v>
      </c>
      <c r="N69" s="206">
        <v>50.01</v>
      </c>
      <c r="O69" s="206">
        <v>70.63</v>
      </c>
      <c r="P69" s="206">
        <v>27.46</v>
      </c>
      <c r="Q69" s="206">
        <v>0</v>
      </c>
      <c r="R69" s="206">
        <v>8.98</v>
      </c>
      <c r="S69" s="206">
        <v>11.16</v>
      </c>
      <c r="T69" s="206">
        <v>0</v>
      </c>
      <c r="U69" s="206">
        <v>49.89</v>
      </c>
      <c r="V69" s="206">
        <v>6.59</v>
      </c>
      <c r="W69" s="206">
        <v>14.39</v>
      </c>
      <c r="X69" s="206">
        <v>41.63</v>
      </c>
      <c r="Y69" s="206">
        <v>0</v>
      </c>
      <c r="Z69" s="206">
        <v>117.82</v>
      </c>
      <c r="AA69" s="206">
        <v>36.630000000000003</v>
      </c>
      <c r="AB69" s="206">
        <v>0</v>
      </c>
      <c r="AC69" s="206">
        <v>14.54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29.38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246.92</v>
      </c>
      <c r="L70" s="206">
        <v>2.89</v>
      </c>
      <c r="M70" s="206">
        <v>30.73</v>
      </c>
      <c r="N70" s="206">
        <v>50.01</v>
      </c>
      <c r="O70" s="206">
        <v>70.63</v>
      </c>
      <c r="P70" s="206">
        <v>27.46</v>
      </c>
      <c r="Q70" s="206">
        <v>0</v>
      </c>
      <c r="R70" s="206">
        <v>8.98</v>
      </c>
      <c r="S70" s="206">
        <v>11.16</v>
      </c>
      <c r="T70" s="206">
        <v>0</v>
      </c>
      <c r="U70" s="206">
        <v>49.89</v>
      </c>
      <c r="V70" s="206">
        <v>6.59</v>
      </c>
      <c r="W70" s="206">
        <v>14.39</v>
      </c>
      <c r="X70" s="206">
        <v>41.63</v>
      </c>
      <c r="Y70" s="206">
        <v>0</v>
      </c>
      <c r="Z70" s="206">
        <v>117.82</v>
      </c>
      <c r="AA70" s="206">
        <v>36.630000000000003</v>
      </c>
      <c r="AB70" s="206">
        <v>0</v>
      </c>
      <c r="AC70" s="206">
        <v>14.54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13.69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246.92</v>
      </c>
      <c r="L71" s="206">
        <v>2.89</v>
      </c>
      <c r="M71" s="206">
        <v>30.73</v>
      </c>
      <c r="N71" s="206">
        <v>50.01</v>
      </c>
      <c r="O71" s="206">
        <v>70.63</v>
      </c>
      <c r="P71" s="206">
        <v>27.46</v>
      </c>
      <c r="Q71" s="206">
        <v>0</v>
      </c>
      <c r="R71" s="206">
        <v>8.98</v>
      </c>
      <c r="S71" s="206">
        <v>11.16</v>
      </c>
      <c r="T71" s="206">
        <v>0</v>
      </c>
      <c r="U71" s="206">
        <v>49.89</v>
      </c>
      <c r="V71" s="206">
        <v>7.44</v>
      </c>
      <c r="W71" s="206">
        <v>14.39</v>
      </c>
      <c r="X71" s="206">
        <v>41.63</v>
      </c>
      <c r="Y71" s="206">
        <v>0</v>
      </c>
      <c r="Z71" s="206">
        <v>117.82</v>
      </c>
      <c r="AA71" s="206">
        <v>36.630000000000003</v>
      </c>
      <c r="AB71" s="206">
        <v>0</v>
      </c>
      <c r="AC71" s="206">
        <v>14.54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5.87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246.92</v>
      </c>
      <c r="L72" s="206">
        <v>2.89</v>
      </c>
      <c r="M72" s="206">
        <v>30.73</v>
      </c>
      <c r="N72" s="206">
        <v>50.01</v>
      </c>
      <c r="O72" s="206">
        <v>70.63</v>
      </c>
      <c r="P72" s="206">
        <v>27.46</v>
      </c>
      <c r="Q72" s="206">
        <v>0</v>
      </c>
      <c r="R72" s="206">
        <v>8.98</v>
      </c>
      <c r="S72" s="206">
        <v>11.16</v>
      </c>
      <c r="T72" s="206">
        <v>0</v>
      </c>
      <c r="U72" s="206">
        <v>49.89</v>
      </c>
      <c r="V72" s="206">
        <v>7.44</v>
      </c>
      <c r="W72" s="206">
        <v>14.39</v>
      </c>
      <c r="X72" s="206">
        <v>41.63</v>
      </c>
      <c r="Y72" s="206">
        <v>0</v>
      </c>
      <c r="Z72" s="206">
        <v>117.82</v>
      </c>
      <c r="AA72" s="206">
        <v>36.630000000000003</v>
      </c>
      <c r="AB72" s="206">
        <v>0</v>
      </c>
      <c r="AC72" s="206">
        <v>14.54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0.59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246.92</v>
      </c>
      <c r="L73" s="206">
        <v>2.89</v>
      </c>
      <c r="M73" s="206">
        <v>30.73</v>
      </c>
      <c r="N73" s="206">
        <v>50.01</v>
      </c>
      <c r="O73" s="206">
        <v>70.63</v>
      </c>
      <c r="P73" s="206">
        <v>27.46</v>
      </c>
      <c r="Q73" s="206">
        <v>0</v>
      </c>
      <c r="R73" s="206">
        <v>8.98</v>
      </c>
      <c r="S73" s="206">
        <v>11.16</v>
      </c>
      <c r="T73" s="206">
        <v>0</v>
      </c>
      <c r="U73" s="206">
        <v>49.89</v>
      </c>
      <c r="V73" s="206">
        <v>6.59</v>
      </c>
      <c r="W73" s="206">
        <v>14.39</v>
      </c>
      <c r="X73" s="206">
        <v>41.63</v>
      </c>
      <c r="Y73" s="206">
        <v>0</v>
      </c>
      <c r="Z73" s="206">
        <v>117.82</v>
      </c>
      <c r="AA73" s="206">
        <v>36.630000000000003</v>
      </c>
      <c r="AB73" s="206">
        <v>0</v>
      </c>
      <c r="AC73" s="206">
        <v>14.54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246.92</v>
      </c>
      <c r="L74" s="206">
        <v>2.89</v>
      </c>
      <c r="M74" s="206">
        <v>30.73</v>
      </c>
      <c r="N74" s="206">
        <v>50.01</v>
      </c>
      <c r="O74" s="206">
        <v>70.63</v>
      </c>
      <c r="P74" s="206">
        <v>27.46</v>
      </c>
      <c r="Q74" s="206">
        <v>0</v>
      </c>
      <c r="R74" s="206">
        <v>8.98</v>
      </c>
      <c r="S74" s="206">
        <v>11.16</v>
      </c>
      <c r="T74" s="206">
        <v>0</v>
      </c>
      <c r="U74" s="206">
        <v>49.89</v>
      </c>
      <c r="V74" s="206">
        <v>6.59</v>
      </c>
      <c r="W74" s="206">
        <v>14.39</v>
      </c>
      <c r="X74" s="206">
        <v>41.63</v>
      </c>
      <c r="Y74" s="206">
        <v>0</v>
      </c>
      <c r="Z74" s="206">
        <v>117.82</v>
      </c>
      <c r="AA74" s="206">
        <v>36.630000000000003</v>
      </c>
      <c r="AB74" s="206">
        <v>0</v>
      </c>
      <c r="AC74" s="206">
        <v>14.54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246.92</v>
      </c>
      <c r="L75" s="206">
        <v>2.89</v>
      </c>
      <c r="M75" s="206">
        <v>30.73</v>
      </c>
      <c r="N75" s="206">
        <v>50.01</v>
      </c>
      <c r="O75" s="206">
        <v>70.63</v>
      </c>
      <c r="P75" s="206">
        <v>26.83</v>
      </c>
      <c r="Q75" s="206">
        <v>0</v>
      </c>
      <c r="R75" s="206">
        <v>8.98</v>
      </c>
      <c r="S75" s="206">
        <v>11.16</v>
      </c>
      <c r="T75" s="206">
        <v>0</v>
      </c>
      <c r="U75" s="206">
        <v>49.89</v>
      </c>
      <c r="V75" s="206">
        <v>6.59</v>
      </c>
      <c r="W75" s="206">
        <v>14.39</v>
      </c>
      <c r="X75" s="206">
        <v>41.63</v>
      </c>
      <c r="Y75" s="206">
        <v>0</v>
      </c>
      <c r="Z75" s="206">
        <v>117.82</v>
      </c>
      <c r="AA75" s="206">
        <v>36.630000000000003</v>
      </c>
      <c r="AB75" s="206">
        <v>0</v>
      </c>
      <c r="AC75" s="206">
        <v>14.54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246.92</v>
      </c>
      <c r="L76" s="206">
        <v>2.89</v>
      </c>
      <c r="M76" s="206">
        <v>30.73</v>
      </c>
      <c r="N76" s="206">
        <v>50.01</v>
      </c>
      <c r="O76" s="206">
        <v>70.63</v>
      </c>
      <c r="P76" s="206">
        <v>26.83</v>
      </c>
      <c r="Q76" s="206">
        <v>0</v>
      </c>
      <c r="R76" s="206">
        <v>8.98</v>
      </c>
      <c r="S76" s="206">
        <v>11.16</v>
      </c>
      <c r="T76" s="206">
        <v>0</v>
      </c>
      <c r="U76" s="206">
        <v>49.89</v>
      </c>
      <c r="V76" s="206">
        <v>6.59</v>
      </c>
      <c r="W76" s="206">
        <v>14.39</v>
      </c>
      <c r="X76" s="206">
        <v>41.63</v>
      </c>
      <c r="Y76" s="206">
        <v>0</v>
      </c>
      <c r="Z76" s="206">
        <v>117.82</v>
      </c>
      <c r="AA76" s="206">
        <v>36.630000000000003</v>
      </c>
      <c r="AB76" s="206">
        <v>0</v>
      </c>
      <c r="AC76" s="206">
        <v>14.54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246.92</v>
      </c>
      <c r="L77" s="206">
        <v>2.89</v>
      </c>
      <c r="M77" s="206">
        <v>30.73</v>
      </c>
      <c r="N77" s="206">
        <v>50.01</v>
      </c>
      <c r="O77" s="206">
        <v>70.63</v>
      </c>
      <c r="P77" s="206">
        <v>26.83</v>
      </c>
      <c r="Q77" s="206">
        <v>0</v>
      </c>
      <c r="R77" s="206">
        <v>8.27</v>
      </c>
      <c r="S77" s="206">
        <v>11.16</v>
      </c>
      <c r="T77" s="206">
        <v>0</v>
      </c>
      <c r="U77" s="206">
        <v>49.89</v>
      </c>
      <c r="V77" s="206">
        <v>6.59</v>
      </c>
      <c r="W77" s="206">
        <v>14.39</v>
      </c>
      <c r="X77" s="206">
        <v>41.63</v>
      </c>
      <c r="Y77" s="206">
        <v>0</v>
      </c>
      <c r="Z77" s="206">
        <v>117.82</v>
      </c>
      <c r="AA77" s="206">
        <v>36.630000000000003</v>
      </c>
      <c r="AB77" s="206">
        <v>0</v>
      </c>
      <c r="AC77" s="206">
        <v>15.2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246.92</v>
      </c>
      <c r="L78" s="206">
        <v>2.89</v>
      </c>
      <c r="M78" s="206">
        <v>30.73</v>
      </c>
      <c r="N78" s="206">
        <v>50.01</v>
      </c>
      <c r="O78" s="206">
        <v>70.63</v>
      </c>
      <c r="P78" s="206">
        <v>26.83</v>
      </c>
      <c r="Q78" s="206">
        <v>0</v>
      </c>
      <c r="R78" s="206">
        <v>8.27</v>
      </c>
      <c r="S78" s="206">
        <v>11.16</v>
      </c>
      <c r="T78" s="206">
        <v>0</v>
      </c>
      <c r="U78" s="206">
        <v>49.89</v>
      </c>
      <c r="V78" s="206">
        <v>6.59</v>
      </c>
      <c r="W78" s="206">
        <v>14.39</v>
      </c>
      <c r="X78" s="206">
        <v>41.63</v>
      </c>
      <c r="Y78" s="206">
        <v>0</v>
      </c>
      <c r="Z78" s="206">
        <v>117.82</v>
      </c>
      <c r="AA78" s="206">
        <v>36.630000000000003</v>
      </c>
      <c r="AB78" s="206">
        <v>0</v>
      </c>
      <c r="AC78" s="206">
        <v>15.2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246.92</v>
      </c>
      <c r="L79" s="206">
        <v>2.89</v>
      </c>
      <c r="M79" s="206">
        <v>30.73</v>
      </c>
      <c r="N79" s="206">
        <v>50.01</v>
      </c>
      <c r="O79" s="206">
        <v>70.63</v>
      </c>
      <c r="P79" s="206">
        <v>27.05</v>
      </c>
      <c r="Q79" s="206">
        <v>0</v>
      </c>
      <c r="R79" s="206">
        <v>8.27</v>
      </c>
      <c r="S79" s="206">
        <v>11.16</v>
      </c>
      <c r="T79" s="206">
        <v>0</v>
      </c>
      <c r="U79" s="206">
        <v>49.89</v>
      </c>
      <c r="V79" s="206">
        <v>6.91</v>
      </c>
      <c r="W79" s="206">
        <v>14.39</v>
      </c>
      <c r="X79" s="206">
        <v>41.63</v>
      </c>
      <c r="Y79" s="206">
        <v>0</v>
      </c>
      <c r="Z79" s="206">
        <v>117.82</v>
      </c>
      <c r="AA79" s="206">
        <v>36.630000000000003</v>
      </c>
      <c r="AB79" s="206">
        <v>0</v>
      </c>
      <c r="AC79" s="206">
        <v>15.2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246.92</v>
      </c>
      <c r="L80" s="206">
        <v>2.89</v>
      </c>
      <c r="M80" s="206">
        <v>30.73</v>
      </c>
      <c r="N80" s="206">
        <v>50.01</v>
      </c>
      <c r="O80" s="206">
        <v>70.63</v>
      </c>
      <c r="P80" s="206">
        <v>27.05</v>
      </c>
      <c r="Q80" s="206">
        <v>0</v>
      </c>
      <c r="R80" s="206">
        <v>8.27</v>
      </c>
      <c r="S80" s="206">
        <v>11.16</v>
      </c>
      <c r="T80" s="206">
        <v>0</v>
      </c>
      <c r="U80" s="206">
        <v>49.89</v>
      </c>
      <c r="V80" s="206">
        <v>6.91</v>
      </c>
      <c r="W80" s="206">
        <v>14.39</v>
      </c>
      <c r="X80" s="206">
        <v>41.63</v>
      </c>
      <c r="Y80" s="206">
        <v>0</v>
      </c>
      <c r="Z80" s="206">
        <v>117.82</v>
      </c>
      <c r="AA80" s="206">
        <v>36.630000000000003</v>
      </c>
      <c r="AB80" s="206">
        <v>0</v>
      </c>
      <c r="AC80" s="206">
        <v>15.2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246.92</v>
      </c>
      <c r="L81" s="206">
        <v>2.89</v>
      </c>
      <c r="M81" s="206">
        <v>30.73</v>
      </c>
      <c r="N81" s="206">
        <v>50.01</v>
      </c>
      <c r="O81" s="206">
        <v>70.63</v>
      </c>
      <c r="P81" s="206">
        <v>27.05</v>
      </c>
      <c r="Q81" s="206">
        <v>0</v>
      </c>
      <c r="R81" s="206">
        <v>8.27</v>
      </c>
      <c r="S81" s="206">
        <v>11.16</v>
      </c>
      <c r="T81" s="206">
        <v>0</v>
      </c>
      <c r="U81" s="206">
        <v>49.89</v>
      </c>
      <c r="V81" s="206">
        <v>6.91</v>
      </c>
      <c r="W81" s="206">
        <v>14.13</v>
      </c>
      <c r="X81" s="206">
        <v>41.63</v>
      </c>
      <c r="Y81" s="206">
        <v>0</v>
      </c>
      <c r="Z81" s="206">
        <v>117.82</v>
      </c>
      <c r="AA81" s="206">
        <v>36.630000000000003</v>
      </c>
      <c r="AB81" s="206">
        <v>0</v>
      </c>
      <c r="AC81" s="206">
        <v>15.2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246.92</v>
      </c>
      <c r="L82" s="206">
        <v>2.89</v>
      </c>
      <c r="M82" s="206">
        <v>30.73</v>
      </c>
      <c r="N82" s="206">
        <v>50.01</v>
      </c>
      <c r="O82" s="206">
        <v>70.63</v>
      </c>
      <c r="P82" s="206">
        <v>27.05</v>
      </c>
      <c r="Q82" s="206">
        <v>0</v>
      </c>
      <c r="R82" s="206">
        <v>8.27</v>
      </c>
      <c r="S82" s="206">
        <v>11.16</v>
      </c>
      <c r="T82" s="206">
        <v>0</v>
      </c>
      <c r="U82" s="206">
        <v>49.89</v>
      </c>
      <c r="V82" s="206">
        <v>6.91</v>
      </c>
      <c r="W82" s="206">
        <v>14.13</v>
      </c>
      <c r="X82" s="206">
        <v>41.63</v>
      </c>
      <c r="Y82" s="206">
        <v>0</v>
      </c>
      <c r="Z82" s="206">
        <v>117.82</v>
      </c>
      <c r="AA82" s="206">
        <v>36.630000000000003</v>
      </c>
      <c r="AB82" s="206">
        <v>0</v>
      </c>
      <c r="AC82" s="206">
        <v>15.2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246.92</v>
      </c>
      <c r="L83" s="206">
        <v>2.89</v>
      </c>
      <c r="M83" s="206">
        <v>30.73</v>
      </c>
      <c r="N83" s="206">
        <v>50.01</v>
      </c>
      <c r="O83" s="206">
        <v>70.63</v>
      </c>
      <c r="P83" s="206">
        <v>27.05</v>
      </c>
      <c r="Q83" s="206">
        <v>0</v>
      </c>
      <c r="R83" s="206">
        <v>8.98</v>
      </c>
      <c r="S83" s="206">
        <v>11.16</v>
      </c>
      <c r="T83" s="206">
        <v>0</v>
      </c>
      <c r="U83" s="206">
        <v>49.89</v>
      </c>
      <c r="V83" s="206">
        <v>6.99</v>
      </c>
      <c r="W83" s="206">
        <v>14.13</v>
      </c>
      <c r="X83" s="206">
        <v>41.63</v>
      </c>
      <c r="Y83" s="206">
        <v>0</v>
      </c>
      <c r="Z83" s="206">
        <v>117.82</v>
      </c>
      <c r="AA83" s="206">
        <v>36.630000000000003</v>
      </c>
      <c r="AB83" s="206">
        <v>0</v>
      </c>
      <c r="AC83" s="206">
        <v>15.2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246.92</v>
      </c>
      <c r="L84" s="206">
        <v>2.89</v>
      </c>
      <c r="M84" s="206">
        <v>30.73</v>
      </c>
      <c r="N84" s="206">
        <v>50.01</v>
      </c>
      <c r="O84" s="206">
        <v>70.63</v>
      </c>
      <c r="P84" s="206">
        <v>27.05</v>
      </c>
      <c r="Q84" s="206">
        <v>0</v>
      </c>
      <c r="R84" s="206">
        <v>8.98</v>
      </c>
      <c r="S84" s="206">
        <v>11.16</v>
      </c>
      <c r="T84" s="206">
        <v>0</v>
      </c>
      <c r="U84" s="206">
        <v>49.89</v>
      </c>
      <c r="V84" s="206">
        <v>6.99</v>
      </c>
      <c r="W84" s="206">
        <v>14.13</v>
      </c>
      <c r="X84" s="206">
        <v>41.63</v>
      </c>
      <c r="Y84" s="206">
        <v>0</v>
      </c>
      <c r="Z84" s="206">
        <v>117.82</v>
      </c>
      <c r="AA84" s="206">
        <v>36.630000000000003</v>
      </c>
      <c r="AB84" s="206">
        <v>0</v>
      </c>
      <c r="AC84" s="206">
        <v>15.2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246.92</v>
      </c>
      <c r="L85" s="206">
        <v>2.89</v>
      </c>
      <c r="M85" s="206">
        <v>30.73</v>
      </c>
      <c r="N85" s="206">
        <v>50.01</v>
      </c>
      <c r="O85" s="206">
        <v>70.63</v>
      </c>
      <c r="P85" s="206">
        <v>27.05</v>
      </c>
      <c r="Q85" s="206">
        <v>0</v>
      </c>
      <c r="R85" s="206">
        <v>8.98</v>
      </c>
      <c r="S85" s="206">
        <v>11.16</v>
      </c>
      <c r="T85" s="206">
        <v>0</v>
      </c>
      <c r="U85" s="206">
        <v>49.89</v>
      </c>
      <c r="V85" s="206">
        <v>6.99</v>
      </c>
      <c r="W85" s="206">
        <v>14.13</v>
      </c>
      <c r="X85" s="206">
        <v>41.63</v>
      </c>
      <c r="Y85" s="206">
        <v>0</v>
      </c>
      <c r="Z85" s="206">
        <v>117.82</v>
      </c>
      <c r="AA85" s="206">
        <v>36.630000000000003</v>
      </c>
      <c r="AB85" s="206">
        <v>0</v>
      </c>
      <c r="AC85" s="206">
        <v>15.2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246.92</v>
      </c>
      <c r="L86" s="206">
        <v>2.89</v>
      </c>
      <c r="M86" s="206">
        <v>30.73</v>
      </c>
      <c r="N86" s="206">
        <v>50.01</v>
      </c>
      <c r="O86" s="206">
        <v>70.63</v>
      </c>
      <c r="P86" s="206">
        <v>27.05</v>
      </c>
      <c r="Q86" s="206">
        <v>0</v>
      </c>
      <c r="R86" s="206">
        <v>8.9700000000000006</v>
      </c>
      <c r="S86" s="206">
        <v>11.16</v>
      </c>
      <c r="T86" s="206">
        <v>0</v>
      </c>
      <c r="U86" s="206">
        <v>49.89</v>
      </c>
      <c r="V86" s="206">
        <v>7.68</v>
      </c>
      <c r="W86" s="206">
        <v>14.13</v>
      </c>
      <c r="X86" s="206">
        <v>41.63</v>
      </c>
      <c r="Y86" s="206">
        <v>0</v>
      </c>
      <c r="Z86" s="206">
        <v>117.82</v>
      </c>
      <c r="AA86" s="206">
        <v>36.630000000000003</v>
      </c>
      <c r="AB86" s="206">
        <v>0</v>
      </c>
      <c r="AC86" s="206">
        <v>15.2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246.92</v>
      </c>
      <c r="L87" s="206">
        <v>2.89</v>
      </c>
      <c r="M87" s="206">
        <v>30.73</v>
      </c>
      <c r="N87" s="206">
        <v>50.01</v>
      </c>
      <c r="O87" s="206">
        <v>70.63</v>
      </c>
      <c r="P87" s="206">
        <v>27.05</v>
      </c>
      <c r="Q87" s="206">
        <v>0</v>
      </c>
      <c r="R87" s="206">
        <v>8.9700000000000006</v>
      </c>
      <c r="S87" s="206">
        <v>11.25</v>
      </c>
      <c r="T87" s="206">
        <v>0</v>
      </c>
      <c r="U87" s="206">
        <v>49.89</v>
      </c>
      <c r="V87" s="206">
        <v>7.68</v>
      </c>
      <c r="W87" s="206">
        <v>14.36</v>
      </c>
      <c r="X87" s="206">
        <v>41.63</v>
      </c>
      <c r="Y87" s="206">
        <v>0</v>
      </c>
      <c r="Z87" s="206">
        <v>117.82</v>
      </c>
      <c r="AA87" s="206">
        <v>36.630000000000003</v>
      </c>
      <c r="AB87" s="206">
        <v>0</v>
      </c>
      <c r="AC87" s="206">
        <v>15.2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83.47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246.92</v>
      </c>
      <c r="L88" s="206">
        <v>2.89</v>
      </c>
      <c r="M88" s="206">
        <v>30.73</v>
      </c>
      <c r="N88" s="206">
        <v>50.01</v>
      </c>
      <c r="O88" s="206">
        <v>70.63</v>
      </c>
      <c r="P88" s="206">
        <v>27.05</v>
      </c>
      <c r="Q88" s="206">
        <v>0</v>
      </c>
      <c r="R88" s="206">
        <v>8.9700000000000006</v>
      </c>
      <c r="S88" s="206">
        <v>11.25</v>
      </c>
      <c r="T88" s="206">
        <v>0</v>
      </c>
      <c r="U88" s="206">
        <v>49.89</v>
      </c>
      <c r="V88" s="206">
        <v>7.68</v>
      </c>
      <c r="W88" s="206">
        <v>14.36</v>
      </c>
      <c r="X88" s="206">
        <v>41.63</v>
      </c>
      <c r="Y88" s="206">
        <v>0</v>
      </c>
      <c r="Z88" s="206">
        <v>117.82</v>
      </c>
      <c r="AA88" s="206">
        <v>36.630000000000003</v>
      </c>
      <c r="AB88" s="206">
        <v>0</v>
      </c>
      <c r="AC88" s="206">
        <v>15.2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83.47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246.92</v>
      </c>
      <c r="L89" s="206">
        <v>2.89</v>
      </c>
      <c r="M89" s="206">
        <v>30.73</v>
      </c>
      <c r="N89" s="206">
        <v>50.01</v>
      </c>
      <c r="O89" s="206">
        <v>70.63</v>
      </c>
      <c r="P89" s="206">
        <v>27.05</v>
      </c>
      <c r="Q89" s="206">
        <v>0</v>
      </c>
      <c r="R89" s="206">
        <v>8.9700000000000006</v>
      </c>
      <c r="S89" s="206">
        <v>11.55</v>
      </c>
      <c r="T89" s="206">
        <v>0</v>
      </c>
      <c r="U89" s="206">
        <v>49.89</v>
      </c>
      <c r="V89" s="206">
        <v>7.68</v>
      </c>
      <c r="W89" s="206">
        <v>14.36</v>
      </c>
      <c r="X89" s="206">
        <v>41.63</v>
      </c>
      <c r="Y89" s="206">
        <v>0</v>
      </c>
      <c r="Z89" s="206">
        <v>117.82</v>
      </c>
      <c r="AA89" s="206">
        <v>36.630000000000003</v>
      </c>
      <c r="AB89" s="206">
        <v>0</v>
      </c>
      <c r="AC89" s="206">
        <v>15.2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83.47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246.92</v>
      </c>
      <c r="L90" s="206">
        <v>2.89</v>
      </c>
      <c r="M90" s="206">
        <v>30.73</v>
      </c>
      <c r="N90" s="206">
        <v>50.01</v>
      </c>
      <c r="O90" s="206">
        <v>70.63</v>
      </c>
      <c r="P90" s="206">
        <v>27.05</v>
      </c>
      <c r="Q90" s="206">
        <v>0</v>
      </c>
      <c r="R90" s="206">
        <v>8.9700000000000006</v>
      </c>
      <c r="S90" s="206">
        <v>11.55</v>
      </c>
      <c r="T90" s="206">
        <v>0</v>
      </c>
      <c r="U90" s="206">
        <v>49.89</v>
      </c>
      <c r="V90" s="206">
        <v>7.68</v>
      </c>
      <c r="W90" s="206">
        <v>14.36</v>
      </c>
      <c r="X90" s="206">
        <v>41.63</v>
      </c>
      <c r="Y90" s="206">
        <v>0</v>
      </c>
      <c r="Z90" s="206">
        <v>117.82</v>
      </c>
      <c r="AA90" s="206">
        <v>36.630000000000003</v>
      </c>
      <c r="AB90" s="206">
        <v>0</v>
      </c>
      <c r="AC90" s="206">
        <v>15.2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83.47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246.92</v>
      </c>
      <c r="L91" s="206">
        <v>2.89</v>
      </c>
      <c r="M91" s="206">
        <v>30.73</v>
      </c>
      <c r="N91" s="206">
        <v>50.01</v>
      </c>
      <c r="O91" s="206">
        <v>70.63</v>
      </c>
      <c r="P91" s="206">
        <v>27.05</v>
      </c>
      <c r="Q91" s="206">
        <v>0</v>
      </c>
      <c r="R91" s="206">
        <v>8.9700000000000006</v>
      </c>
      <c r="S91" s="206">
        <v>11.55</v>
      </c>
      <c r="T91" s="206">
        <v>0</v>
      </c>
      <c r="U91" s="206">
        <v>49.89</v>
      </c>
      <c r="V91" s="206">
        <v>7.68</v>
      </c>
      <c r="W91" s="206">
        <v>14.36</v>
      </c>
      <c r="X91" s="206">
        <v>41.63</v>
      </c>
      <c r="Y91" s="206">
        <v>0</v>
      </c>
      <c r="Z91" s="206">
        <v>117.82</v>
      </c>
      <c r="AA91" s="206">
        <v>36.630000000000003</v>
      </c>
      <c r="AB91" s="206">
        <v>0</v>
      </c>
      <c r="AC91" s="206">
        <v>15.2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83.47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246.92</v>
      </c>
      <c r="L92" s="206">
        <v>2.89</v>
      </c>
      <c r="M92" s="206">
        <v>30.73</v>
      </c>
      <c r="N92" s="206">
        <v>50.01</v>
      </c>
      <c r="O92" s="206">
        <v>70.63</v>
      </c>
      <c r="P92" s="206">
        <v>27.05</v>
      </c>
      <c r="Q92" s="206">
        <v>0</v>
      </c>
      <c r="R92" s="206">
        <v>8.9700000000000006</v>
      </c>
      <c r="S92" s="206">
        <v>11.55</v>
      </c>
      <c r="T92" s="206">
        <v>0</v>
      </c>
      <c r="U92" s="206">
        <v>49.89</v>
      </c>
      <c r="V92" s="206">
        <v>7.68</v>
      </c>
      <c r="W92" s="206">
        <v>14.36</v>
      </c>
      <c r="X92" s="206">
        <v>41.63</v>
      </c>
      <c r="Y92" s="206">
        <v>0</v>
      </c>
      <c r="Z92" s="206">
        <v>117.82</v>
      </c>
      <c r="AA92" s="206">
        <v>36.630000000000003</v>
      </c>
      <c r="AB92" s="206">
        <v>0</v>
      </c>
      <c r="AC92" s="206">
        <v>15.2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83.47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246.92</v>
      </c>
      <c r="L93" s="206">
        <v>2.89</v>
      </c>
      <c r="M93" s="206">
        <v>30.73</v>
      </c>
      <c r="N93" s="206">
        <v>50.01</v>
      </c>
      <c r="O93" s="206">
        <v>70.63</v>
      </c>
      <c r="P93" s="206">
        <v>27.05</v>
      </c>
      <c r="Q93" s="206">
        <v>0</v>
      </c>
      <c r="R93" s="206">
        <v>8.9700000000000006</v>
      </c>
      <c r="S93" s="206">
        <v>11.55</v>
      </c>
      <c r="T93" s="206">
        <v>0</v>
      </c>
      <c r="U93" s="206">
        <v>49.89</v>
      </c>
      <c r="V93" s="206">
        <v>7.68</v>
      </c>
      <c r="W93" s="206">
        <v>14.36</v>
      </c>
      <c r="X93" s="206">
        <v>41.63</v>
      </c>
      <c r="Y93" s="206">
        <v>0</v>
      </c>
      <c r="Z93" s="206">
        <v>117.82</v>
      </c>
      <c r="AA93" s="206">
        <v>36.630000000000003</v>
      </c>
      <c r="AB93" s="206">
        <v>0</v>
      </c>
      <c r="AC93" s="206">
        <v>14.54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83.47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246.92</v>
      </c>
      <c r="L94" s="206">
        <v>2.89</v>
      </c>
      <c r="M94" s="206">
        <v>30.73</v>
      </c>
      <c r="N94" s="206">
        <v>50.01</v>
      </c>
      <c r="O94" s="206">
        <v>70.63</v>
      </c>
      <c r="P94" s="206">
        <v>27.05</v>
      </c>
      <c r="Q94" s="206">
        <v>0</v>
      </c>
      <c r="R94" s="206">
        <v>8.9700000000000006</v>
      </c>
      <c r="S94" s="206">
        <v>11.55</v>
      </c>
      <c r="T94" s="206">
        <v>0</v>
      </c>
      <c r="U94" s="206">
        <v>49.89</v>
      </c>
      <c r="V94" s="206">
        <v>7.68</v>
      </c>
      <c r="W94" s="206">
        <v>14.36</v>
      </c>
      <c r="X94" s="206">
        <v>41.63</v>
      </c>
      <c r="Y94" s="206">
        <v>0</v>
      </c>
      <c r="Z94" s="206">
        <v>117.82</v>
      </c>
      <c r="AA94" s="206">
        <v>36.630000000000003</v>
      </c>
      <c r="AB94" s="206">
        <v>0</v>
      </c>
      <c r="AC94" s="206">
        <v>14.54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83.47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246.92</v>
      </c>
      <c r="L95" s="206">
        <v>2.89</v>
      </c>
      <c r="M95" s="206">
        <v>30.73</v>
      </c>
      <c r="N95" s="206">
        <v>50.01</v>
      </c>
      <c r="O95" s="206">
        <v>70.63</v>
      </c>
      <c r="P95" s="206">
        <v>27.05</v>
      </c>
      <c r="Q95" s="206">
        <v>0</v>
      </c>
      <c r="R95" s="206">
        <v>8.9700000000000006</v>
      </c>
      <c r="S95" s="206">
        <v>11.55</v>
      </c>
      <c r="T95" s="206">
        <v>0</v>
      </c>
      <c r="U95" s="206">
        <v>49.89</v>
      </c>
      <c r="V95" s="206">
        <v>7.68</v>
      </c>
      <c r="W95" s="206">
        <v>14.31</v>
      </c>
      <c r="X95" s="206">
        <v>41.63</v>
      </c>
      <c r="Y95" s="206">
        <v>0</v>
      </c>
      <c r="Z95" s="206">
        <v>117.81</v>
      </c>
      <c r="AA95" s="206">
        <v>36.630000000000003</v>
      </c>
      <c r="AB95" s="206">
        <v>0</v>
      </c>
      <c r="AC95" s="206">
        <v>14.54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246.92</v>
      </c>
      <c r="L96" s="206">
        <v>2.89</v>
      </c>
      <c r="M96" s="206">
        <v>30.73</v>
      </c>
      <c r="N96" s="206">
        <v>50.01</v>
      </c>
      <c r="O96" s="206">
        <v>70.63</v>
      </c>
      <c r="P96" s="206">
        <v>27.05</v>
      </c>
      <c r="Q96" s="206">
        <v>0</v>
      </c>
      <c r="R96" s="206">
        <v>8.9700000000000006</v>
      </c>
      <c r="S96" s="206">
        <v>11.55</v>
      </c>
      <c r="T96" s="206">
        <v>0</v>
      </c>
      <c r="U96" s="206">
        <v>49.89</v>
      </c>
      <c r="V96" s="206">
        <v>7.68</v>
      </c>
      <c r="W96" s="206">
        <v>14.31</v>
      </c>
      <c r="X96" s="206">
        <v>41.63</v>
      </c>
      <c r="Y96" s="206">
        <v>0</v>
      </c>
      <c r="Z96" s="206">
        <v>117.81</v>
      </c>
      <c r="AA96" s="206">
        <v>36.630000000000003</v>
      </c>
      <c r="AB96" s="206">
        <v>0</v>
      </c>
      <c r="AC96" s="206">
        <v>14.54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246.92</v>
      </c>
      <c r="L97" s="206">
        <v>2.89</v>
      </c>
      <c r="M97" s="206">
        <v>30.73</v>
      </c>
      <c r="N97" s="206">
        <v>50.01</v>
      </c>
      <c r="O97" s="206">
        <v>70.63</v>
      </c>
      <c r="P97" s="206">
        <v>27.05</v>
      </c>
      <c r="Q97" s="206">
        <v>0</v>
      </c>
      <c r="R97" s="206">
        <v>8.9700000000000006</v>
      </c>
      <c r="S97" s="206">
        <v>11.55</v>
      </c>
      <c r="T97" s="206">
        <v>0</v>
      </c>
      <c r="U97" s="206">
        <v>49.89</v>
      </c>
      <c r="V97" s="206">
        <v>7.68</v>
      </c>
      <c r="W97" s="206">
        <v>14.31</v>
      </c>
      <c r="X97" s="206">
        <v>41.63</v>
      </c>
      <c r="Y97" s="206">
        <v>0</v>
      </c>
      <c r="Z97" s="206">
        <v>117.81</v>
      </c>
      <c r="AA97" s="206">
        <v>36.630000000000003</v>
      </c>
      <c r="AB97" s="206">
        <v>0</v>
      </c>
      <c r="AC97" s="206">
        <v>14.54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246.92</v>
      </c>
      <c r="L98" s="206">
        <v>2.89</v>
      </c>
      <c r="M98" s="206">
        <v>30.73</v>
      </c>
      <c r="N98" s="206">
        <v>50.01</v>
      </c>
      <c r="O98" s="206">
        <v>70.63</v>
      </c>
      <c r="P98" s="206">
        <v>27.05</v>
      </c>
      <c r="Q98" s="206">
        <v>0</v>
      </c>
      <c r="R98" s="206">
        <v>8.9700000000000006</v>
      </c>
      <c r="S98" s="206">
        <v>11.55</v>
      </c>
      <c r="T98" s="206">
        <v>0</v>
      </c>
      <c r="U98" s="206">
        <v>49.89</v>
      </c>
      <c r="V98" s="206">
        <v>7.68</v>
      </c>
      <c r="W98" s="206">
        <v>14.31</v>
      </c>
      <c r="X98" s="206">
        <v>41.63</v>
      </c>
      <c r="Y98" s="206">
        <v>0</v>
      </c>
      <c r="Z98" s="206">
        <v>117.81</v>
      </c>
      <c r="AA98" s="206">
        <v>36.630000000000003</v>
      </c>
      <c r="AB98" s="206">
        <v>0</v>
      </c>
      <c r="AC98" s="206">
        <v>14.54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5.9731674999999873</v>
      </c>
      <c r="L99">
        <f t="shared" si="0"/>
        <v>5.4187499999999902E-2</v>
      </c>
      <c r="M99">
        <f t="shared" si="0"/>
        <v>0.6622950000000003</v>
      </c>
      <c r="N99">
        <f t="shared" si="0"/>
        <v>1.0977750000000024</v>
      </c>
      <c r="O99">
        <f t="shared" si="0"/>
        <v>1.587672500000002</v>
      </c>
      <c r="P99">
        <f t="shared" si="0"/>
        <v>0.62857000000000052</v>
      </c>
      <c r="Q99">
        <f t="shared" si="0"/>
        <v>0</v>
      </c>
      <c r="R99">
        <f t="shared" si="0"/>
        <v>0.19169250000000029</v>
      </c>
      <c r="S99">
        <f t="shared" si="0"/>
        <v>0.2420474999999998</v>
      </c>
      <c r="T99">
        <f t="shared" si="0"/>
        <v>0</v>
      </c>
      <c r="U99">
        <f t="shared" si="0"/>
        <v>1.1973600000000004</v>
      </c>
      <c r="V99">
        <f t="shared" si="0"/>
        <v>0.14020499999999997</v>
      </c>
      <c r="W99">
        <f t="shared" si="0"/>
        <v>0.30372499999999969</v>
      </c>
      <c r="X99">
        <f t="shared" si="0"/>
        <v>0.88286750000000169</v>
      </c>
      <c r="Y99">
        <f t="shared" si="0"/>
        <v>0</v>
      </c>
      <c r="Z99">
        <f t="shared" si="0"/>
        <v>2.5203374999999975</v>
      </c>
      <c r="AA99">
        <f t="shared" si="0"/>
        <v>0.77003500000000147</v>
      </c>
      <c r="AB99">
        <f t="shared" si="0"/>
        <v>0</v>
      </c>
      <c r="AC99">
        <f t="shared" si="0"/>
        <v>0.35078249999999972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2.0990849999999996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0.42214499999999999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79.34</v>
      </c>
      <c r="L3" s="206">
        <v>0</v>
      </c>
      <c r="M3" s="206">
        <v>0</v>
      </c>
      <c r="N3" s="206">
        <v>28.92</v>
      </c>
      <c r="O3" s="206">
        <v>48.56</v>
      </c>
      <c r="P3" s="206">
        <v>66.28</v>
      </c>
      <c r="Q3" s="206">
        <v>0</v>
      </c>
      <c r="R3" s="206">
        <v>3</v>
      </c>
      <c r="S3" s="206">
        <v>3.4</v>
      </c>
      <c r="T3" s="206">
        <v>0</v>
      </c>
      <c r="U3" s="206">
        <v>265.85000000000002</v>
      </c>
      <c r="V3" s="206">
        <v>0</v>
      </c>
      <c r="W3" s="206">
        <v>5</v>
      </c>
      <c r="X3" s="206">
        <v>10.6</v>
      </c>
      <c r="Y3" s="206">
        <v>0</v>
      </c>
      <c r="Z3" s="206">
        <v>30.85</v>
      </c>
      <c r="AA3" s="206">
        <v>8.68</v>
      </c>
      <c r="AB3" s="206">
        <v>0</v>
      </c>
      <c r="AC3" s="206">
        <v>8.32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79.09</v>
      </c>
      <c r="L4" s="206">
        <v>0</v>
      </c>
      <c r="M4" s="206">
        <v>0</v>
      </c>
      <c r="N4" s="206">
        <v>28.92</v>
      </c>
      <c r="O4" s="206">
        <v>48.56</v>
      </c>
      <c r="P4" s="206">
        <v>66.28</v>
      </c>
      <c r="Q4" s="206">
        <v>0</v>
      </c>
      <c r="R4" s="206">
        <v>3</v>
      </c>
      <c r="S4" s="206">
        <v>3.4</v>
      </c>
      <c r="T4" s="206">
        <v>0</v>
      </c>
      <c r="U4" s="206">
        <v>265.85000000000002</v>
      </c>
      <c r="V4" s="206">
        <v>0</v>
      </c>
      <c r="W4" s="206">
        <v>4.82</v>
      </c>
      <c r="X4" s="206">
        <v>10.6</v>
      </c>
      <c r="Y4" s="206">
        <v>0</v>
      </c>
      <c r="Z4" s="206">
        <v>30.85</v>
      </c>
      <c r="AA4" s="206">
        <v>8.68</v>
      </c>
      <c r="AB4" s="206">
        <v>0</v>
      </c>
      <c r="AC4" s="206">
        <v>8.32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87.37</v>
      </c>
      <c r="L5" s="206">
        <v>0</v>
      </c>
      <c r="M5" s="206">
        <v>0</v>
      </c>
      <c r="N5" s="206">
        <v>28.92</v>
      </c>
      <c r="O5" s="206">
        <v>48.56</v>
      </c>
      <c r="P5" s="206">
        <v>66.28</v>
      </c>
      <c r="Q5" s="206">
        <v>0</v>
      </c>
      <c r="R5" s="206">
        <v>3</v>
      </c>
      <c r="S5" s="206">
        <v>3.4</v>
      </c>
      <c r="T5" s="206">
        <v>0</v>
      </c>
      <c r="U5" s="206">
        <v>265.85000000000002</v>
      </c>
      <c r="V5" s="206">
        <v>0</v>
      </c>
      <c r="W5" s="206">
        <v>4.82</v>
      </c>
      <c r="X5" s="206">
        <v>10.6</v>
      </c>
      <c r="Y5" s="206">
        <v>0</v>
      </c>
      <c r="Z5" s="206">
        <v>30.85</v>
      </c>
      <c r="AA5" s="206">
        <v>8.68</v>
      </c>
      <c r="AB5" s="206">
        <v>0</v>
      </c>
      <c r="AC5" s="206">
        <v>8.32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87.32</v>
      </c>
      <c r="L6" s="206">
        <v>0</v>
      </c>
      <c r="M6" s="206">
        <v>0</v>
      </c>
      <c r="N6" s="206">
        <v>28.92</v>
      </c>
      <c r="O6" s="206">
        <v>48.56</v>
      </c>
      <c r="P6" s="206">
        <v>66.28</v>
      </c>
      <c r="Q6" s="206">
        <v>0</v>
      </c>
      <c r="R6" s="206">
        <v>3</v>
      </c>
      <c r="S6" s="206">
        <v>3.4</v>
      </c>
      <c r="T6" s="206">
        <v>0</v>
      </c>
      <c r="U6" s="206">
        <v>265.85000000000002</v>
      </c>
      <c r="V6" s="206">
        <v>0</v>
      </c>
      <c r="W6" s="206">
        <v>4.82</v>
      </c>
      <c r="X6" s="206">
        <v>10.6</v>
      </c>
      <c r="Y6" s="206">
        <v>0</v>
      </c>
      <c r="Z6" s="206">
        <v>30.85</v>
      </c>
      <c r="AA6" s="206">
        <v>8.68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87.39</v>
      </c>
      <c r="L7" s="206">
        <v>0</v>
      </c>
      <c r="M7" s="206">
        <v>0</v>
      </c>
      <c r="N7" s="206">
        <v>28.92</v>
      </c>
      <c r="O7" s="206">
        <v>48.56</v>
      </c>
      <c r="P7" s="206">
        <v>66.55</v>
      </c>
      <c r="Q7" s="206">
        <v>0</v>
      </c>
      <c r="R7" s="206">
        <v>3</v>
      </c>
      <c r="S7" s="206">
        <v>3.4</v>
      </c>
      <c r="T7" s="206">
        <v>0</v>
      </c>
      <c r="U7" s="206">
        <v>265.85000000000002</v>
      </c>
      <c r="V7" s="206">
        <v>0</v>
      </c>
      <c r="W7" s="206">
        <v>4.82</v>
      </c>
      <c r="X7" s="206">
        <v>10.6</v>
      </c>
      <c r="Y7" s="206">
        <v>0</v>
      </c>
      <c r="Z7" s="206">
        <v>30.85</v>
      </c>
      <c r="AA7" s="206">
        <v>8.68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87.36</v>
      </c>
      <c r="L8" s="206">
        <v>0</v>
      </c>
      <c r="M8" s="206">
        <v>0</v>
      </c>
      <c r="N8" s="206">
        <v>28.92</v>
      </c>
      <c r="O8" s="206">
        <v>48.56</v>
      </c>
      <c r="P8" s="206">
        <v>66.55</v>
      </c>
      <c r="Q8" s="206">
        <v>0</v>
      </c>
      <c r="R8" s="206">
        <v>3</v>
      </c>
      <c r="S8" s="206">
        <v>3.4</v>
      </c>
      <c r="T8" s="206">
        <v>0</v>
      </c>
      <c r="U8" s="206">
        <v>265.85000000000002</v>
      </c>
      <c r="V8" s="206">
        <v>0</v>
      </c>
      <c r="W8" s="206">
        <v>4.82</v>
      </c>
      <c r="X8" s="206">
        <v>10.6</v>
      </c>
      <c r="Y8" s="206">
        <v>0</v>
      </c>
      <c r="Z8" s="206">
        <v>30.85</v>
      </c>
      <c r="AA8" s="206">
        <v>8.68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72.23</v>
      </c>
      <c r="L9" s="206">
        <v>0</v>
      </c>
      <c r="M9" s="206">
        <v>0</v>
      </c>
      <c r="N9" s="206">
        <v>28.92</v>
      </c>
      <c r="O9" s="206">
        <v>48.56</v>
      </c>
      <c r="P9" s="206">
        <v>66.55</v>
      </c>
      <c r="Q9" s="206">
        <v>0</v>
      </c>
      <c r="R9" s="206">
        <v>3</v>
      </c>
      <c r="S9" s="206">
        <v>3.4</v>
      </c>
      <c r="T9" s="206">
        <v>0</v>
      </c>
      <c r="U9" s="206">
        <v>265.85000000000002</v>
      </c>
      <c r="V9" s="206">
        <v>0</v>
      </c>
      <c r="W9" s="206">
        <v>4.82</v>
      </c>
      <c r="X9" s="206">
        <v>10.6</v>
      </c>
      <c r="Y9" s="206">
        <v>0</v>
      </c>
      <c r="Z9" s="206">
        <v>30.85</v>
      </c>
      <c r="AA9" s="206">
        <v>8.68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72.23</v>
      </c>
      <c r="L10" s="206">
        <v>0</v>
      </c>
      <c r="M10" s="206">
        <v>0</v>
      </c>
      <c r="N10" s="206">
        <v>28.92</v>
      </c>
      <c r="O10" s="206">
        <v>48.56</v>
      </c>
      <c r="P10" s="206">
        <v>66.55</v>
      </c>
      <c r="Q10" s="206">
        <v>0</v>
      </c>
      <c r="R10" s="206">
        <v>3</v>
      </c>
      <c r="S10" s="206">
        <v>3.4</v>
      </c>
      <c r="T10" s="206">
        <v>0</v>
      </c>
      <c r="U10" s="206">
        <v>265.85000000000002</v>
      </c>
      <c r="V10" s="206">
        <v>0</v>
      </c>
      <c r="W10" s="206">
        <v>4.82</v>
      </c>
      <c r="X10" s="206">
        <v>10.6</v>
      </c>
      <c r="Y10" s="206">
        <v>0</v>
      </c>
      <c r="Z10" s="206">
        <v>30.85</v>
      </c>
      <c r="AA10" s="206">
        <v>8.68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79.540000000000006</v>
      </c>
      <c r="L11" s="206">
        <v>0</v>
      </c>
      <c r="M11" s="206">
        <v>0</v>
      </c>
      <c r="N11" s="206">
        <v>28.92</v>
      </c>
      <c r="O11" s="206">
        <v>48.56</v>
      </c>
      <c r="P11" s="206">
        <v>66.55</v>
      </c>
      <c r="Q11" s="206">
        <v>0</v>
      </c>
      <c r="R11" s="206">
        <v>3</v>
      </c>
      <c r="S11" s="206">
        <v>3.43</v>
      </c>
      <c r="T11" s="206">
        <v>0</v>
      </c>
      <c r="U11" s="206">
        <v>265.85000000000002</v>
      </c>
      <c r="V11" s="206">
        <v>0</v>
      </c>
      <c r="W11" s="206">
        <v>4.82</v>
      </c>
      <c r="X11" s="206">
        <v>10.6</v>
      </c>
      <c r="Y11" s="206">
        <v>0</v>
      </c>
      <c r="Z11" s="206">
        <v>31.38</v>
      </c>
      <c r="AA11" s="206">
        <v>8.82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79.540000000000006</v>
      </c>
      <c r="L12" s="206">
        <v>0</v>
      </c>
      <c r="M12" s="206">
        <v>0</v>
      </c>
      <c r="N12" s="206">
        <v>28.92</v>
      </c>
      <c r="O12" s="206">
        <v>48.56</v>
      </c>
      <c r="P12" s="206">
        <v>66.55</v>
      </c>
      <c r="Q12" s="206">
        <v>0</v>
      </c>
      <c r="R12" s="206">
        <v>3</v>
      </c>
      <c r="S12" s="206">
        <v>3.43</v>
      </c>
      <c r="T12" s="206">
        <v>0</v>
      </c>
      <c r="U12" s="206">
        <v>265.85000000000002</v>
      </c>
      <c r="V12" s="206">
        <v>0</v>
      </c>
      <c r="W12" s="206">
        <v>4.82</v>
      </c>
      <c r="X12" s="206">
        <v>10.6</v>
      </c>
      <c r="Y12" s="206">
        <v>0</v>
      </c>
      <c r="Z12" s="206">
        <v>30.85</v>
      </c>
      <c r="AA12" s="206">
        <v>8.82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79.540000000000006</v>
      </c>
      <c r="L13" s="206">
        <v>0</v>
      </c>
      <c r="M13" s="206">
        <v>0</v>
      </c>
      <c r="N13" s="206">
        <v>28.92</v>
      </c>
      <c r="O13" s="206">
        <v>48.56</v>
      </c>
      <c r="P13" s="206">
        <v>66.55</v>
      </c>
      <c r="Q13" s="206">
        <v>0</v>
      </c>
      <c r="R13" s="206">
        <v>3</v>
      </c>
      <c r="S13" s="206">
        <v>3.43</v>
      </c>
      <c r="T13" s="206">
        <v>0</v>
      </c>
      <c r="U13" s="206">
        <v>265.85000000000002</v>
      </c>
      <c r="V13" s="206">
        <v>0</v>
      </c>
      <c r="W13" s="206">
        <v>4.82</v>
      </c>
      <c r="X13" s="206">
        <v>10.6</v>
      </c>
      <c r="Y13" s="206">
        <v>0</v>
      </c>
      <c r="Z13" s="206">
        <v>30.85</v>
      </c>
      <c r="AA13" s="206">
        <v>8.82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79.540000000000006</v>
      </c>
      <c r="L14" s="206">
        <v>0</v>
      </c>
      <c r="M14" s="206">
        <v>0</v>
      </c>
      <c r="N14" s="206">
        <v>28.92</v>
      </c>
      <c r="O14" s="206">
        <v>48.56</v>
      </c>
      <c r="P14" s="206">
        <v>66.55</v>
      </c>
      <c r="Q14" s="206">
        <v>0</v>
      </c>
      <c r="R14" s="206">
        <v>3</v>
      </c>
      <c r="S14" s="206">
        <v>3.43</v>
      </c>
      <c r="T14" s="206">
        <v>0</v>
      </c>
      <c r="U14" s="206">
        <v>265.85000000000002</v>
      </c>
      <c r="V14" s="206">
        <v>0</v>
      </c>
      <c r="W14" s="206">
        <v>4.82</v>
      </c>
      <c r="X14" s="206">
        <v>10.6</v>
      </c>
      <c r="Y14" s="206">
        <v>0</v>
      </c>
      <c r="Z14" s="206">
        <v>30.85</v>
      </c>
      <c r="AA14" s="206">
        <v>8.82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79.540000000000006</v>
      </c>
      <c r="L15" s="206">
        <v>0</v>
      </c>
      <c r="M15" s="206">
        <v>0</v>
      </c>
      <c r="N15" s="206">
        <v>28.92</v>
      </c>
      <c r="O15" s="206">
        <v>48.56</v>
      </c>
      <c r="P15" s="206">
        <v>66.55</v>
      </c>
      <c r="Q15" s="206">
        <v>0</v>
      </c>
      <c r="R15" s="206">
        <v>3</v>
      </c>
      <c r="S15" s="206">
        <v>3.5</v>
      </c>
      <c r="T15" s="206">
        <v>0</v>
      </c>
      <c r="U15" s="206">
        <v>265.85000000000002</v>
      </c>
      <c r="V15" s="206">
        <v>0</v>
      </c>
      <c r="W15" s="206">
        <v>4.82</v>
      </c>
      <c r="X15" s="206">
        <v>10.6</v>
      </c>
      <c r="Y15" s="206">
        <v>0</v>
      </c>
      <c r="Z15" s="206">
        <v>30.85</v>
      </c>
      <c r="AA15" s="206">
        <v>8.82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79.540000000000006</v>
      </c>
      <c r="L16" s="206">
        <v>0</v>
      </c>
      <c r="M16" s="206">
        <v>0</v>
      </c>
      <c r="N16" s="206">
        <v>28.92</v>
      </c>
      <c r="O16" s="206">
        <v>48.56</v>
      </c>
      <c r="P16" s="206">
        <v>66.55</v>
      </c>
      <c r="Q16" s="206">
        <v>0</v>
      </c>
      <c r="R16" s="206">
        <v>3</v>
      </c>
      <c r="S16" s="206">
        <v>3.5</v>
      </c>
      <c r="T16" s="206">
        <v>0</v>
      </c>
      <c r="U16" s="206">
        <v>265.85000000000002</v>
      </c>
      <c r="V16" s="206">
        <v>0</v>
      </c>
      <c r="W16" s="206">
        <v>4.82</v>
      </c>
      <c r="X16" s="206">
        <v>10.6</v>
      </c>
      <c r="Y16" s="206">
        <v>0</v>
      </c>
      <c r="Z16" s="206">
        <v>30.85</v>
      </c>
      <c r="AA16" s="206">
        <v>8.82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79.540000000000006</v>
      </c>
      <c r="L17" s="206">
        <v>0</v>
      </c>
      <c r="M17" s="206">
        <v>0</v>
      </c>
      <c r="N17" s="206">
        <v>28.92</v>
      </c>
      <c r="O17" s="206">
        <v>47.48</v>
      </c>
      <c r="P17" s="206">
        <v>66.55</v>
      </c>
      <c r="Q17" s="206">
        <v>0</v>
      </c>
      <c r="R17" s="206">
        <v>3</v>
      </c>
      <c r="S17" s="206">
        <v>3.5</v>
      </c>
      <c r="T17" s="206">
        <v>0</v>
      </c>
      <c r="U17" s="206">
        <v>265.85000000000002</v>
      </c>
      <c r="V17" s="206">
        <v>0</v>
      </c>
      <c r="W17" s="206">
        <v>4.82</v>
      </c>
      <c r="X17" s="206">
        <v>10.6</v>
      </c>
      <c r="Y17" s="206">
        <v>0</v>
      </c>
      <c r="Z17" s="206">
        <v>30.85</v>
      </c>
      <c r="AA17" s="206">
        <v>8.82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79.540000000000006</v>
      </c>
      <c r="L18" s="206">
        <v>0</v>
      </c>
      <c r="M18" s="206">
        <v>0</v>
      </c>
      <c r="N18" s="206">
        <v>28.92</v>
      </c>
      <c r="O18" s="206">
        <v>48.56</v>
      </c>
      <c r="P18" s="206">
        <v>66.55</v>
      </c>
      <c r="Q18" s="206">
        <v>0</v>
      </c>
      <c r="R18" s="206">
        <v>3</v>
      </c>
      <c r="S18" s="206">
        <v>3.5</v>
      </c>
      <c r="T18" s="206">
        <v>0</v>
      </c>
      <c r="U18" s="206">
        <v>265.85000000000002</v>
      </c>
      <c r="V18" s="206">
        <v>0</v>
      </c>
      <c r="W18" s="206">
        <v>4.82</v>
      </c>
      <c r="X18" s="206">
        <v>10.6</v>
      </c>
      <c r="Y18" s="206">
        <v>0</v>
      </c>
      <c r="Z18" s="206">
        <v>30.85</v>
      </c>
      <c r="AA18" s="206">
        <v>8.82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79.540000000000006</v>
      </c>
      <c r="L19" s="206">
        <v>0</v>
      </c>
      <c r="M19" s="206">
        <v>0</v>
      </c>
      <c r="N19" s="206">
        <v>28.92</v>
      </c>
      <c r="O19" s="206">
        <v>48.56</v>
      </c>
      <c r="P19" s="206">
        <v>66.55</v>
      </c>
      <c r="Q19" s="206">
        <v>0</v>
      </c>
      <c r="R19" s="206">
        <v>3</v>
      </c>
      <c r="S19" s="206">
        <v>3.5</v>
      </c>
      <c r="T19" s="206">
        <v>0</v>
      </c>
      <c r="U19" s="206">
        <v>265.85000000000002</v>
      </c>
      <c r="V19" s="206">
        <v>0</v>
      </c>
      <c r="W19" s="206">
        <v>4.82</v>
      </c>
      <c r="X19" s="206">
        <v>10.6</v>
      </c>
      <c r="Y19" s="206">
        <v>0</v>
      </c>
      <c r="Z19" s="206">
        <v>30.85</v>
      </c>
      <c r="AA19" s="206">
        <v>8.82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79.540000000000006</v>
      </c>
      <c r="L20" s="206">
        <v>0</v>
      </c>
      <c r="M20" s="206">
        <v>0</v>
      </c>
      <c r="N20" s="206">
        <v>28.92</v>
      </c>
      <c r="O20" s="206">
        <v>48.56</v>
      </c>
      <c r="P20" s="206">
        <v>66.55</v>
      </c>
      <c r="Q20" s="206">
        <v>0</v>
      </c>
      <c r="R20" s="206">
        <v>3</v>
      </c>
      <c r="S20" s="206">
        <v>3.5</v>
      </c>
      <c r="T20" s="206">
        <v>0</v>
      </c>
      <c r="U20" s="206">
        <v>265.85000000000002</v>
      </c>
      <c r="V20" s="206">
        <v>0</v>
      </c>
      <c r="W20" s="206">
        <v>4.82</v>
      </c>
      <c r="X20" s="206">
        <v>10.6</v>
      </c>
      <c r="Y20" s="206">
        <v>0</v>
      </c>
      <c r="Z20" s="206">
        <v>30.85</v>
      </c>
      <c r="AA20" s="206">
        <v>8.82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79.540000000000006</v>
      </c>
      <c r="L21" s="206">
        <v>0</v>
      </c>
      <c r="M21" s="206">
        <v>0</v>
      </c>
      <c r="N21" s="206">
        <v>28.92</v>
      </c>
      <c r="O21" s="206">
        <v>48.56</v>
      </c>
      <c r="P21" s="206">
        <v>66.55</v>
      </c>
      <c r="Q21" s="206">
        <v>0</v>
      </c>
      <c r="R21" s="206">
        <v>3</v>
      </c>
      <c r="S21" s="206">
        <v>3.5</v>
      </c>
      <c r="T21" s="206">
        <v>0</v>
      </c>
      <c r="U21" s="206">
        <v>265.85000000000002</v>
      </c>
      <c r="V21" s="206">
        <v>0</v>
      </c>
      <c r="W21" s="206">
        <v>4.82</v>
      </c>
      <c r="X21" s="206">
        <v>10.6</v>
      </c>
      <c r="Y21" s="206">
        <v>0</v>
      </c>
      <c r="Z21" s="206">
        <v>30.85</v>
      </c>
      <c r="AA21" s="206">
        <v>8.68</v>
      </c>
      <c r="AB21" s="206">
        <v>0</v>
      </c>
      <c r="AC21" s="206">
        <v>8.32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79.540000000000006</v>
      </c>
      <c r="L22" s="206">
        <v>0</v>
      </c>
      <c r="M22" s="206">
        <v>0</v>
      </c>
      <c r="N22" s="206">
        <v>28.92</v>
      </c>
      <c r="O22" s="206">
        <v>48.56</v>
      </c>
      <c r="P22" s="206">
        <v>66.55</v>
      </c>
      <c r="Q22" s="206">
        <v>0</v>
      </c>
      <c r="R22" s="206">
        <v>3</v>
      </c>
      <c r="S22" s="206">
        <v>3.5</v>
      </c>
      <c r="T22" s="206">
        <v>0</v>
      </c>
      <c r="U22" s="206">
        <v>265.85000000000002</v>
      </c>
      <c r="V22" s="206">
        <v>0</v>
      </c>
      <c r="W22" s="206">
        <v>4.82</v>
      </c>
      <c r="X22" s="206">
        <v>10.6</v>
      </c>
      <c r="Y22" s="206">
        <v>0</v>
      </c>
      <c r="Z22" s="206">
        <v>30.85</v>
      </c>
      <c r="AA22" s="206">
        <v>8.68</v>
      </c>
      <c r="AB22" s="206">
        <v>0</v>
      </c>
      <c r="AC22" s="206">
        <v>8.32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86.43</v>
      </c>
      <c r="L23" s="206">
        <v>0</v>
      </c>
      <c r="M23" s="206">
        <v>0</v>
      </c>
      <c r="N23" s="206">
        <v>28.92</v>
      </c>
      <c r="O23" s="206">
        <v>48.56</v>
      </c>
      <c r="P23" s="206">
        <v>66.55</v>
      </c>
      <c r="Q23" s="206">
        <v>0</v>
      </c>
      <c r="R23" s="206">
        <v>3</v>
      </c>
      <c r="S23" s="206">
        <v>3.26</v>
      </c>
      <c r="T23" s="206">
        <v>0</v>
      </c>
      <c r="U23" s="206">
        <v>265.85000000000002</v>
      </c>
      <c r="V23" s="206">
        <v>0</v>
      </c>
      <c r="W23" s="206">
        <v>4.82</v>
      </c>
      <c r="X23" s="206">
        <v>10.6</v>
      </c>
      <c r="Y23" s="206">
        <v>0</v>
      </c>
      <c r="Z23" s="206">
        <v>30.84</v>
      </c>
      <c r="AA23" s="206">
        <v>8.68</v>
      </c>
      <c r="AB23" s="206">
        <v>0</v>
      </c>
      <c r="AC23" s="206">
        <v>8.32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87.43</v>
      </c>
      <c r="L24" s="206">
        <v>0</v>
      </c>
      <c r="M24" s="206">
        <v>0</v>
      </c>
      <c r="N24" s="206">
        <v>28.92</v>
      </c>
      <c r="O24" s="206">
        <v>48.56</v>
      </c>
      <c r="P24" s="206">
        <v>66.55</v>
      </c>
      <c r="Q24" s="206">
        <v>0</v>
      </c>
      <c r="R24" s="206">
        <v>2.89</v>
      </c>
      <c r="S24" s="206">
        <v>2</v>
      </c>
      <c r="T24" s="206">
        <v>0</v>
      </c>
      <c r="U24" s="206">
        <v>265.85000000000002</v>
      </c>
      <c r="V24" s="206">
        <v>0</v>
      </c>
      <c r="W24" s="206">
        <v>4.82</v>
      </c>
      <c r="X24" s="206">
        <v>10.6</v>
      </c>
      <c r="Y24" s="206">
        <v>0</v>
      </c>
      <c r="Z24" s="206">
        <v>30.84</v>
      </c>
      <c r="AA24" s="206">
        <v>8.68</v>
      </c>
      <c r="AB24" s="206">
        <v>0</v>
      </c>
      <c r="AC24" s="206">
        <v>8.32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72.23</v>
      </c>
      <c r="L25" s="206">
        <v>0</v>
      </c>
      <c r="M25" s="206">
        <v>0</v>
      </c>
      <c r="N25" s="206">
        <v>28.92</v>
      </c>
      <c r="O25" s="206">
        <v>48.56</v>
      </c>
      <c r="P25" s="206">
        <v>66.55</v>
      </c>
      <c r="Q25" s="206">
        <v>0</v>
      </c>
      <c r="R25" s="206">
        <v>2.89</v>
      </c>
      <c r="S25" s="206">
        <v>2</v>
      </c>
      <c r="T25" s="206">
        <v>0</v>
      </c>
      <c r="U25" s="206">
        <v>265.85000000000002</v>
      </c>
      <c r="V25" s="206">
        <v>0</v>
      </c>
      <c r="W25" s="206">
        <v>8.52</v>
      </c>
      <c r="X25" s="206">
        <v>24.08</v>
      </c>
      <c r="Y25" s="206">
        <v>0</v>
      </c>
      <c r="Z25" s="206">
        <v>68.13</v>
      </c>
      <c r="AA25" s="206">
        <v>22.08</v>
      </c>
      <c r="AB25" s="206">
        <v>0</v>
      </c>
      <c r="AC25" s="206">
        <v>8.32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72.23</v>
      </c>
      <c r="L26" s="206">
        <v>0</v>
      </c>
      <c r="M26" s="206">
        <v>0</v>
      </c>
      <c r="N26" s="206">
        <v>28.92</v>
      </c>
      <c r="O26" s="206">
        <v>48.56</v>
      </c>
      <c r="P26" s="206">
        <v>66.55</v>
      </c>
      <c r="Q26" s="206">
        <v>0</v>
      </c>
      <c r="R26" s="206">
        <v>2.89</v>
      </c>
      <c r="S26" s="206">
        <v>2</v>
      </c>
      <c r="T26" s="206">
        <v>0</v>
      </c>
      <c r="U26" s="206">
        <v>265.85000000000002</v>
      </c>
      <c r="V26" s="206">
        <v>0</v>
      </c>
      <c r="W26" s="206">
        <v>8.52</v>
      </c>
      <c r="X26" s="206">
        <v>24.08</v>
      </c>
      <c r="Y26" s="206">
        <v>0</v>
      </c>
      <c r="Z26" s="206">
        <v>68.13</v>
      </c>
      <c r="AA26" s="206">
        <v>22.08</v>
      </c>
      <c r="AB26" s="206">
        <v>0</v>
      </c>
      <c r="AC26" s="206">
        <v>8.32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72.23</v>
      </c>
      <c r="L27" s="206">
        <v>0</v>
      </c>
      <c r="M27" s="206">
        <v>0</v>
      </c>
      <c r="N27" s="206">
        <v>28.92</v>
      </c>
      <c r="O27" s="206">
        <v>48.56</v>
      </c>
      <c r="P27" s="206">
        <v>66.55</v>
      </c>
      <c r="Q27" s="206">
        <v>0</v>
      </c>
      <c r="R27" s="206">
        <v>2.89</v>
      </c>
      <c r="S27" s="206">
        <v>1.95</v>
      </c>
      <c r="T27" s="206">
        <v>0</v>
      </c>
      <c r="U27" s="206">
        <v>265.85000000000002</v>
      </c>
      <c r="V27" s="206">
        <v>0</v>
      </c>
      <c r="W27" s="206">
        <v>8.52</v>
      </c>
      <c r="X27" s="206">
        <v>24.08</v>
      </c>
      <c r="Y27" s="206">
        <v>0</v>
      </c>
      <c r="Z27" s="206">
        <v>68.13</v>
      </c>
      <c r="AA27" s="206">
        <v>22.08</v>
      </c>
      <c r="AB27" s="206">
        <v>0</v>
      </c>
      <c r="AC27" s="206">
        <v>8.32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72.23</v>
      </c>
      <c r="L28" s="206">
        <v>0</v>
      </c>
      <c r="M28" s="206">
        <v>0</v>
      </c>
      <c r="N28" s="206">
        <v>28.92</v>
      </c>
      <c r="O28" s="206">
        <v>48.56</v>
      </c>
      <c r="P28" s="206">
        <v>66.55</v>
      </c>
      <c r="Q28" s="206">
        <v>0</v>
      </c>
      <c r="R28" s="206">
        <v>2.89</v>
      </c>
      <c r="S28" s="206">
        <v>1.93</v>
      </c>
      <c r="T28" s="206">
        <v>0</v>
      </c>
      <c r="U28" s="206">
        <v>265.85000000000002</v>
      </c>
      <c r="V28" s="206">
        <v>0</v>
      </c>
      <c r="W28" s="206">
        <v>8.52</v>
      </c>
      <c r="X28" s="206">
        <v>24.08</v>
      </c>
      <c r="Y28" s="206">
        <v>0</v>
      </c>
      <c r="Z28" s="206">
        <v>68.13</v>
      </c>
      <c r="AA28" s="206">
        <v>22.08</v>
      </c>
      <c r="AB28" s="206">
        <v>0</v>
      </c>
      <c r="AC28" s="206">
        <v>8.32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127.46</v>
      </c>
      <c r="L29" s="206">
        <v>0</v>
      </c>
      <c r="M29" s="206">
        <v>0</v>
      </c>
      <c r="N29" s="206">
        <v>28.92</v>
      </c>
      <c r="O29" s="206">
        <v>48.56</v>
      </c>
      <c r="P29" s="206">
        <v>66.55</v>
      </c>
      <c r="Q29" s="206">
        <v>0</v>
      </c>
      <c r="R29" s="206">
        <v>5.19</v>
      </c>
      <c r="S29" s="206">
        <v>6.46</v>
      </c>
      <c r="T29" s="206">
        <v>0</v>
      </c>
      <c r="U29" s="206">
        <v>265.85000000000002</v>
      </c>
      <c r="V29" s="206">
        <v>3.96</v>
      </c>
      <c r="W29" s="206">
        <v>8.52</v>
      </c>
      <c r="X29" s="206">
        <v>24.08</v>
      </c>
      <c r="Y29" s="206">
        <v>0</v>
      </c>
      <c r="Z29" s="206">
        <v>68.13</v>
      </c>
      <c r="AA29" s="206">
        <v>22.08</v>
      </c>
      <c r="AB29" s="206">
        <v>0</v>
      </c>
      <c r="AC29" s="206">
        <v>8.32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3.56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123.62</v>
      </c>
      <c r="L30" s="206">
        <v>0</v>
      </c>
      <c r="M30" s="206">
        <v>0</v>
      </c>
      <c r="N30" s="206">
        <v>28.92</v>
      </c>
      <c r="O30" s="206">
        <v>48.56</v>
      </c>
      <c r="P30" s="206">
        <v>66.55</v>
      </c>
      <c r="Q30" s="206">
        <v>0</v>
      </c>
      <c r="R30" s="206">
        <v>5.19</v>
      </c>
      <c r="S30" s="206">
        <v>6.46</v>
      </c>
      <c r="T30" s="206">
        <v>0</v>
      </c>
      <c r="U30" s="206">
        <v>265.85000000000002</v>
      </c>
      <c r="V30" s="206">
        <v>4.4400000000000004</v>
      </c>
      <c r="W30" s="206">
        <v>8.52</v>
      </c>
      <c r="X30" s="206">
        <v>24.08</v>
      </c>
      <c r="Y30" s="206">
        <v>0</v>
      </c>
      <c r="Z30" s="206">
        <v>68.13</v>
      </c>
      <c r="AA30" s="206">
        <v>22.08</v>
      </c>
      <c r="AB30" s="206">
        <v>0</v>
      </c>
      <c r="AC30" s="206">
        <v>18.98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7.61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146.28</v>
      </c>
      <c r="L31" s="206">
        <v>0</v>
      </c>
      <c r="M31" s="206">
        <v>0</v>
      </c>
      <c r="N31" s="206">
        <v>28.92</v>
      </c>
      <c r="O31" s="206">
        <v>48.56</v>
      </c>
      <c r="P31" s="206">
        <v>66.55</v>
      </c>
      <c r="Q31" s="206">
        <v>0</v>
      </c>
      <c r="R31" s="206">
        <v>5.19</v>
      </c>
      <c r="S31" s="206">
        <v>6.46</v>
      </c>
      <c r="T31" s="206">
        <v>0</v>
      </c>
      <c r="U31" s="206">
        <v>265.85000000000002</v>
      </c>
      <c r="V31" s="206">
        <v>4.4400000000000004</v>
      </c>
      <c r="W31" s="206">
        <v>8.52</v>
      </c>
      <c r="X31" s="206">
        <v>24.08</v>
      </c>
      <c r="Y31" s="206">
        <v>0</v>
      </c>
      <c r="Z31" s="206">
        <v>68.13</v>
      </c>
      <c r="AA31" s="206">
        <v>22.08</v>
      </c>
      <c r="AB31" s="206">
        <v>0</v>
      </c>
      <c r="AC31" s="206">
        <v>18.98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13.47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146.28</v>
      </c>
      <c r="L32" s="206">
        <v>0</v>
      </c>
      <c r="M32" s="206">
        <v>0</v>
      </c>
      <c r="N32" s="206">
        <v>28.92</v>
      </c>
      <c r="O32" s="206">
        <v>48.56</v>
      </c>
      <c r="P32" s="206">
        <v>66.55</v>
      </c>
      <c r="Q32" s="206">
        <v>0</v>
      </c>
      <c r="R32" s="206">
        <v>5.19</v>
      </c>
      <c r="S32" s="206">
        <v>6.46</v>
      </c>
      <c r="T32" s="206">
        <v>0</v>
      </c>
      <c r="U32" s="206">
        <v>265.85000000000002</v>
      </c>
      <c r="V32" s="206">
        <v>4.4400000000000004</v>
      </c>
      <c r="W32" s="206">
        <v>8.52</v>
      </c>
      <c r="X32" s="206">
        <v>24.08</v>
      </c>
      <c r="Y32" s="206">
        <v>0</v>
      </c>
      <c r="Z32" s="206">
        <v>68.13</v>
      </c>
      <c r="AA32" s="206">
        <v>22.08</v>
      </c>
      <c r="AB32" s="206">
        <v>0</v>
      </c>
      <c r="AC32" s="206">
        <v>18.98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22.18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146.28</v>
      </c>
      <c r="L33" s="206">
        <v>0</v>
      </c>
      <c r="M33" s="206">
        <v>0</v>
      </c>
      <c r="N33" s="206">
        <v>28.92</v>
      </c>
      <c r="O33" s="206">
        <v>48.56</v>
      </c>
      <c r="P33" s="206">
        <v>66.55</v>
      </c>
      <c r="Q33" s="206">
        <v>0</v>
      </c>
      <c r="R33" s="206">
        <v>5.19</v>
      </c>
      <c r="S33" s="206">
        <v>6.46</v>
      </c>
      <c r="T33" s="206">
        <v>0</v>
      </c>
      <c r="U33" s="206">
        <v>265.85000000000002</v>
      </c>
      <c r="V33" s="206">
        <v>4.4400000000000004</v>
      </c>
      <c r="W33" s="206">
        <v>8.52</v>
      </c>
      <c r="X33" s="206">
        <v>24.08</v>
      </c>
      <c r="Y33" s="206">
        <v>0</v>
      </c>
      <c r="Z33" s="206">
        <v>68.13</v>
      </c>
      <c r="AA33" s="206">
        <v>22.08</v>
      </c>
      <c r="AB33" s="206">
        <v>0</v>
      </c>
      <c r="AC33" s="206">
        <v>8.32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146.28</v>
      </c>
      <c r="L34" s="206">
        <v>0</v>
      </c>
      <c r="M34" s="206">
        <v>0</v>
      </c>
      <c r="N34" s="206">
        <v>28.92</v>
      </c>
      <c r="O34" s="206">
        <v>48.56</v>
      </c>
      <c r="P34" s="206">
        <v>66.55</v>
      </c>
      <c r="Q34" s="206">
        <v>0</v>
      </c>
      <c r="R34" s="206">
        <v>5.19</v>
      </c>
      <c r="S34" s="206">
        <v>6.46</v>
      </c>
      <c r="T34" s="206">
        <v>0</v>
      </c>
      <c r="U34" s="206">
        <v>265.85000000000002</v>
      </c>
      <c r="V34" s="206">
        <v>4.4400000000000004</v>
      </c>
      <c r="W34" s="206">
        <v>8.52</v>
      </c>
      <c r="X34" s="206">
        <v>24.08</v>
      </c>
      <c r="Y34" s="206">
        <v>0</v>
      </c>
      <c r="Z34" s="206">
        <v>68.13</v>
      </c>
      <c r="AA34" s="206">
        <v>22.08</v>
      </c>
      <c r="AB34" s="206">
        <v>0</v>
      </c>
      <c r="AC34" s="206">
        <v>8.32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146.28</v>
      </c>
      <c r="L35" s="206">
        <v>0</v>
      </c>
      <c r="M35" s="206">
        <v>0</v>
      </c>
      <c r="N35" s="206">
        <v>28.92</v>
      </c>
      <c r="O35" s="206">
        <v>48.56</v>
      </c>
      <c r="P35" s="206">
        <v>66.55</v>
      </c>
      <c r="Q35" s="206">
        <v>0</v>
      </c>
      <c r="R35" s="206">
        <v>5.19</v>
      </c>
      <c r="S35" s="206">
        <v>6.46</v>
      </c>
      <c r="T35" s="206">
        <v>0</v>
      </c>
      <c r="U35" s="206">
        <v>265.85000000000002</v>
      </c>
      <c r="V35" s="206">
        <v>4.4400000000000004</v>
      </c>
      <c r="W35" s="206">
        <v>8.52</v>
      </c>
      <c r="X35" s="206">
        <v>24.08</v>
      </c>
      <c r="Y35" s="206">
        <v>0</v>
      </c>
      <c r="Z35" s="206">
        <v>68.13</v>
      </c>
      <c r="AA35" s="206">
        <v>22.08</v>
      </c>
      <c r="AB35" s="206">
        <v>0</v>
      </c>
      <c r="AC35" s="206">
        <v>8.32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145.9</v>
      </c>
      <c r="L36" s="206">
        <v>0</v>
      </c>
      <c r="M36" s="206">
        <v>0</v>
      </c>
      <c r="N36" s="206">
        <v>28.92</v>
      </c>
      <c r="O36" s="206">
        <v>48.56</v>
      </c>
      <c r="P36" s="206">
        <v>66.55</v>
      </c>
      <c r="Q36" s="206">
        <v>0</v>
      </c>
      <c r="R36" s="206">
        <v>5.19</v>
      </c>
      <c r="S36" s="206">
        <v>6.46</v>
      </c>
      <c r="T36" s="206">
        <v>0</v>
      </c>
      <c r="U36" s="206">
        <v>265.85000000000002</v>
      </c>
      <c r="V36" s="206">
        <v>4.4400000000000004</v>
      </c>
      <c r="W36" s="206">
        <v>8.52</v>
      </c>
      <c r="X36" s="206">
        <v>24.08</v>
      </c>
      <c r="Y36" s="206">
        <v>0</v>
      </c>
      <c r="Z36" s="206">
        <v>68.13</v>
      </c>
      <c r="AA36" s="206">
        <v>22.08</v>
      </c>
      <c r="AB36" s="206">
        <v>0</v>
      </c>
      <c r="AC36" s="206">
        <v>8.32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145.9</v>
      </c>
      <c r="L37" s="206">
        <v>0</v>
      </c>
      <c r="M37" s="206">
        <v>0</v>
      </c>
      <c r="N37" s="206">
        <v>28.92</v>
      </c>
      <c r="O37" s="206">
        <v>48.56</v>
      </c>
      <c r="P37" s="206">
        <v>66.55</v>
      </c>
      <c r="Q37" s="206">
        <v>0</v>
      </c>
      <c r="R37" s="206">
        <v>5.19</v>
      </c>
      <c r="S37" s="206">
        <v>6.46</v>
      </c>
      <c r="T37" s="206">
        <v>0</v>
      </c>
      <c r="U37" s="206">
        <v>265.85000000000002</v>
      </c>
      <c r="V37" s="206">
        <v>4.4400000000000004</v>
      </c>
      <c r="W37" s="206">
        <v>8.52</v>
      </c>
      <c r="X37" s="206">
        <v>24.08</v>
      </c>
      <c r="Y37" s="206">
        <v>0</v>
      </c>
      <c r="Z37" s="206">
        <v>68.13</v>
      </c>
      <c r="AA37" s="206">
        <v>22.08</v>
      </c>
      <c r="AB37" s="206">
        <v>0</v>
      </c>
      <c r="AC37" s="206">
        <v>8.32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145.9</v>
      </c>
      <c r="L38" s="206">
        <v>0</v>
      </c>
      <c r="M38" s="206">
        <v>0</v>
      </c>
      <c r="N38" s="206">
        <v>28.92</v>
      </c>
      <c r="O38" s="206">
        <v>48.56</v>
      </c>
      <c r="P38" s="206">
        <v>66.55</v>
      </c>
      <c r="Q38" s="206">
        <v>0</v>
      </c>
      <c r="R38" s="206">
        <v>5.19</v>
      </c>
      <c r="S38" s="206">
        <v>6.46</v>
      </c>
      <c r="T38" s="206">
        <v>0</v>
      </c>
      <c r="U38" s="206">
        <v>265.85000000000002</v>
      </c>
      <c r="V38" s="206">
        <v>4.4400000000000004</v>
      </c>
      <c r="W38" s="206">
        <v>8.52</v>
      </c>
      <c r="X38" s="206">
        <v>24.08</v>
      </c>
      <c r="Y38" s="206">
        <v>0</v>
      </c>
      <c r="Z38" s="206">
        <v>68.13</v>
      </c>
      <c r="AA38" s="206">
        <v>22.08</v>
      </c>
      <c r="AB38" s="206">
        <v>0</v>
      </c>
      <c r="AC38" s="206">
        <v>8.32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145.69</v>
      </c>
      <c r="L39" s="206">
        <v>0</v>
      </c>
      <c r="M39" s="206">
        <v>0</v>
      </c>
      <c r="N39" s="206">
        <v>28.92</v>
      </c>
      <c r="O39" s="206">
        <v>48.56</v>
      </c>
      <c r="P39" s="206">
        <v>66.55</v>
      </c>
      <c r="Q39" s="206">
        <v>0</v>
      </c>
      <c r="R39" s="206">
        <v>5.19</v>
      </c>
      <c r="S39" s="206">
        <v>6.46</v>
      </c>
      <c r="T39" s="206">
        <v>0</v>
      </c>
      <c r="U39" s="206">
        <v>265.85000000000002</v>
      </c>
      <c r="V39" s="206">
        <v>4.4400000000000004</v>
      </c>
      <c r="W39" s="206">
        <v>8.52</v>
      </c>
      <c r="X39" s="206">
        <v>24.08</v>
      </c>
      <c r="Y39" s="206">
        <v>0</v>
      </c>
      <c r="Z39" s="206">
        <v>68.13</v>
      </c>
      <c r="AA39" s="206">
        <v>22.08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145.69</v>
      </c>
      <c r="L40" s="206">
        <v>0</v>
      </c>
      <c r="M40" s="206">
        <v>0</v>
      </c>
      <c r="N40" s="206">
        <v>28.92</v>
      </c>
      <c r="O40" s="206">
        <v>48.56</v>
      </c>
      <c r="P40" s="206">
        <v>66.55</v>
      </c>
      <c r="Q40" s="206">
        <v>0</v>
      </c>
      <c r="R40" s="206">
        <v>5.19</v>
      </c>
      <c r="S40" s="206">
        <v>6.46</v>
      </c>
      <c r="T40" s="206">
        <v>0</v>
      </c>
      <c r="U40" s="206">
        <v>265.85000000000002</v>
      </c>
      <c r="V40" s="206">
        <v>4.4400000000000004</v>
      </c>
      <c r="W40" s="206">
        <v>8.52</v>
      </c>
      <c r="X40" s="206">
        <v>24.08</v>
      </c>
      <c r="Y40" s="206">
        <v>0</v>
      </c>
      <c r="Z40" s="206">
        <v>68.13</v>
      </c>
      <c r="AA40" s="206">
        <v>22.08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145.69</v>
      </c>
      <c r="L41" s="206">
        <v>0</v>
      </c>
      <c r="M41" s="206">
        <v>0</v>
      </c>
      <c r="N41" s="206">
        <v>28.92</v>
      </c>
      <c r="O41" s="206">
        <v>48.56</v>
      </c>
      <c r="P41" s="206">
        <v>66.55</v>
      </c>
      <c r="Q41" s="206">
        <v>0</v>
      </c>
      <c r="R41" s="206">
        <v>5.19</v>
      </c>
      <c r="S41" s="206">
        <v>6.46</v>
      </c>
      <c r="T41" s="206">
        <v>0</v>
      </c>
      <c r="U41" s="206">
        <v>265.85000000000002</v>
      </c>
      <c r="V41" s="206">
        <v>4.4400000000000004</v>
      </c>
      <c r="W41" s="206">
        <v>8.52</v>
      </c>
      <c r="X41" s="206">
        <v>24.08</v>
      </c>
      <c r="Y41" s="206">
        <v>0</v>
      </c>
      <c r="Z41" s="206">
        <v>68.13</v>
      </c>
      <c r="AA41" s="206">
        <v>22.08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145.69</v>
      </c>
      <c r="L42" s="206">
        <v>0</v>
      </c>
      <c r="M42" s="206">
        <v>0</v>
      </c>
      <c r="N42" s="206">
        <v>28.92</v>
      </c>
      <c r="O42" s="206">
        <v>48.56</v>
      </c>
      <c r="P42" s="206">
        <v>66.55</v>
      </c>
      <c r="Q42" s="206">
        <v>0</v>
      </c>
      <c r="R42" s="206">
        <v>5.19</v>
      </c>
      <c r="S42" s="206">
        <v>6.46</v>
      </c>
      <c r="T42" s="206">
        <v>0</v>
      </c>
      <c r="U42" s="206">
        <v>265.85000000000002</v>
      </c>
      <c r="V42" s="206">
        <v>4.4400000000000004</v>
      </c>
      <c r="W42" s="206">
        <v>8.52</v>
      </c>
      <c r="X42" s="206">
        <v>24.08</v>
      </c>
      <c r="Y42" s="206">
        <v>0</v>
      </c>
      <c r="Z42" s="206">
        <v>68.13</v>
      </c>
      <c r="AA42" s="206">
        <v>22.08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137.22</v>
      </c>
      <c r="L43" s="206">
        <v>0</v>
      </c>
      <c r="M43" s="206">
        <v>0</v>
      </c>
      <c r="N43" s="206">
        <v>28.92</v>
      </c>
      <c r="O43" s="206">
        <v>48.56</v>
      </c>
      <c r="P43" s="206">
        <v>66.55</v>
      </c>
      <c r="Q43" s="206">
        <v>0</v>
      </c>
      <c r="R43" s="206">
        <v>5.19</v>
      </c>
      <c r="S43" s="206">
        <v>6.46</v>
      </c>
      <c r="T43" s="206">
        <v>0</v>
      </c>
      <c r="U43" s="206">
        <v>265.85000000000002</v>
      </c>
      <c r="V43" s="206">
        <v>4.4400000000000004</v>
      </c>
      <c r="W43" s="206">
        <v>8.52</v>
      </c>
      <c r="X43" s="206">
        <v>24.08</v>
      </c>
      <c r="Y43" s="206">
        <v>0</v>
      </c>
      <c r="Z43" s="206">
        <v>68.13</v>
      </c>
      <c r="AA43" s="206">
        <v>22.08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137.22</v>
      </c>
      <c r="L44" s="206">
        <v>0</v>
      </c>
      <c r="M44" s="206">
        <v>0</v>
      </c>
      <c r="N44" s="206">
        <v>28.92</v>
      </c>
      <c r="O44" s="206">
        <v>48.56</v>
      </c>
      <c r="P44" s="206">
        <v>66.55</v>
      </c>
      <c r="Q44" s="206">
        <v>0</v>
      </c>
      <c r="R44" s="206">
        <v>5.19</v>
      </c>
      <c r="S44" s="206">
        <v>6.46</v>
      </c>
      <c r="T44" s="206">
        <v>0</v>
      </c>
      <c r="U44" s="206">
        <v>265.85000000000002</v>
      </c>
      <c r="V44" s="206">
        <v>4.4400000000000004</v>
      </c>
      <c r="W44" s="206">
        <v>8.52</v>
      </c>
      <c r="X44" s="206">
        <v>24.08</v>
      </c>
      <c r="Y44" s="206">
        <v>0</v>
      </c>
      <c r="Z44" s="206">
        <v>68.13</v>
      </c>
      <c r="AA44" s="206">
        <v>22.08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116.44</v>
      </c>
      <c r="L45" s="206">
        <v>0</v>
      </c>
      <c r="M45" s="206">
        <v>0</v>
      </c>
      <c r="N45" s="206">
        <v>28.92</v>
      </c>
      <c r="O45" s="206">
        <v>48.56</v>
      </c>
      <c r="P45" s="206">
        <v>66.55</v>
      </c>
      <c r="Q45" s="206">
        <v>0</v>
      </c>
      <c r="R45" s="206">
        <v>5.19</v>
      </c>
      <c r="S45" s="206">
        <v>6.46</v>
      </c>
      <c r="T45" s="206">
        <v>0</v>
      </c>
      <c r="U45" s="206">
        <v>265.85000000000002</v>
      </c>
      <c r="V45" s="206">
        <v>4.4400000000000004</v>
      </c>
      <c r="W45" s="206">
        <v>8.4700000000000006</v>
      </c>
      <c r="X45" s="206">
        <v>24.08</v>
      </c>
      <c r="Y45" s="206">
        <v>0</v>
      </c>
      <c r="Z45" s="206">
        <v>68.13</v>
      </c>
      <c r="AA45" s="206">
        <v>22.08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116.44</v>
      </c>
      <c r="L46" s="206">
        <v>0</v>
      </c>
      <c r="M46" s="206">
        <v>0</v>
      </c>
      <c r="N46" s="206">
        <v>28.92</v>
      </c>
      <c r="O46" s="206">
        <v>48.56</v>
      </c>
      <c r="P46" s="206">
        <v>66.55</v>
      </c>
      <c r="Q46" s="206">
        <v>0</v>
      </c>
      <c r="R46" s="206">
        <v>5.19</v>
      </c>
      <c r="S46" s="206">
        <v>6.46</v>
      </c>
      <c r="T46" s="206">
        <v>0</v>
      </c>
      <c r="U46" s="206">
        <v>265.85000000000002</v>
      </c>
      <c r="V46" s="206">
        <v>4.4400000000000004</v>
      </c>
      <c r="W46" s="206">
        <v>8.4700000000000006</v>
      </c>
      <c r="X46" s="206">
        <v>24.08</v>
      </c>
      <c r="Y46" s="206">
        <v>0</v>
      </c>
      <c r="Z46" s="206">
        <v>68.13</v>
      </c>
      <c r="AA46" s="206">
        <v>22.08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79.06</v>
      </c>
      <c r="L47" s="206">
        <v>0</v>
      </c>
      <c r="M47" s="206">
        <v>0</v>
      </c>
      <c r="N47" s="206">
        <v>28.92</v>
      </c>
      <c r="O47" s="206">
        <v>48.56</v>
      </c>
      <c r="P47" s="206">
        <v>66.55</v>
      </c>
      <c r="Q47" s="206">
        <v>0</v>
      </c>
      <c r="R47" s="206">
        <v>5.19</v>
      </c>
      <c r="S47" s="206">
        <v>6.46</v>
      </c>
      <c r="T47" s="206">
        <v>0</v>
      </c>
      <c r="U47" s="206">
        <v>265.85000000000002</v>
      </c>
      <c r="V47" s="206">
        <v>4.4400000000000004</v>
      </c>
      <c r="W47" s="206">
        <v>8.4700000000000006</v>
      </c>
      <c r="X47" s="206">
        <v>24.08</v>
      </c>
      <c r="Y47" s="206">
        <v>0</v>
      </c>
      <c r="Z47" s="206">
        <v>68.13</v>
      </c>
      <c r="AA47" s="206">
        <v>22.08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79.06</v>
      </c>
      <c r="L48" s="206">
        <v>0</v>
      </c>
      <c r="M48" s="206">
        <v>0</v>
      </c>
      <c r="N48" s="206">
        <v>28.92</v>
      </c>
      <c r="O48" s="206">
        <v>48.56</v>
      </c>
      <c r="P48" s="206">
        <v>66.55</v>
      </c>
      <c r="Q48" s="206">
        <v>0</v>
      </c>
      <c r="R48" s="206">
        <v>5.19</v>
      </c>
      <c r="S48" s="206">
        <v>6.46</v>
      </c>
      <c r="T48" s="206">
        <v>0</v>
      </c>
      <c r="U48" s="206">
        <v>265.85000000000002</v>
      </c>
      <c r="V48" s="206">
        <v>4.4400000000000004</v>
      </c>
      <c r="W48" s="206">
        <v>8.4700000000000006</v>
      </c>
      <c r="X48" s="206">
        <v>24.08</v>
      </c>
      <c r="Y48" s="206">
        <v>0</v>
      </c>
      <c r="Z48" s="206">
        <v>68.13</v>
      </c>
      <c r="AA48" s="206">
        <v>22.08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79.06</v>
      </c>
      <c r="L49" s="206">
        <v>0</v>
      </c>
      <c r="M49" s="206">
        <v>0</v>
      </c>
      <c r="N49" s="206">
        <v>28.92</v>
      </c>
      <c r="O49" s="206">
        <v>48.56</v>
      </c>
      <c r="P49" s="206">
        <v>66.55</v>
      </c>
      <c r="Q49" s="206">
        <v>0</v>
      </c>
      <c r="R49" s="206">
        <v>5.19</v>
      </c>
      <c r="S49" s="206">
        <v>6.46</v>
      </c>
      <c r="T49" s="206">
        <v>0</v>
      </c>
      <c r="U49" s="206">
        <v>265.85000000000002</v>
      </c>
      <c r="V49" s="206">
        <v>4.4400000000000004</v>
      </c>
      <c r="W49" s="206">
        <v>8.32</v>
      </c>
      <c r="X49" s="206">
        <v>24.08</v>
      </c>
      <c r="Y49" s="206">
        <v>0</v>
      </c>
      <c r="Z49" s="206">
        <v>68.13</v>
      </c>
      <c r="AA49" s="206">
        <v>22.08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79.06</v>
      </c>
      <c r="L50" s="206">
        <v>0</v>
      </c>
      <c r="M50" s="206">
        <v>0</v>
      </c>
      <c r="N50" s="206">
        <v>28.92</v>
      </c>
      <c r="O50" s="206">
        <v>48.56</v>
      </c>
      <c r="P50" s="206">
        <v>66.55</v>
      </c>
      <c r="Q50" s="206">
        <v>0</v>
      </c>
      <c r="R50" s="206">
        <v>5.19</v>
      </c>
      <c r="S50" s="206">
        <v>6.46</v>
      </c>
      <c r="T50" s="206">
        <v>0</v>
      </c>
      <c r="U50" s="206">
        <v>265.85000000000002</v>
      </c>
      <c r="V50" s="206">
        <v>4.4400000000000004</v>
      </c>
      <c r="W50" s="206">
        <v>8.32</v>
      </c>
      <c r="X50" s="206">
        <v>24.08</v>
      </c>
      <c r="Y50" s="206">
        <v>0</v>
      </c>
      <c r="Z50" s="206">
        <v>68.13</v>
      </c>
      <c r="AA50" s="206">
        <v>22.08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36.630000000000003</v>
      </c>
      <c r="L51" s="206">
        <v>0</v>
      </c>
      <c r="M51" s="206">
        <v>0</v>
      </c>
      <c r="N51" s="206">
        <v>28.92</v>
      </c>
      <c r="O51" s="206">
        <v>48.56</v>
      </c>
      <c r="P51" s="206">
        <v>68.86</v>
      </c>
      <c r="Q51" s="206">
        <v>0</v>
      </c>
      <c r="R51" s="206">
        <v>2.89</v>
      </c>
      <c r="S51" s="206">
        <v>1.95</v>
      </c>
      <c r="T51" s="206">
        <v>0</v>
      </c>
      <c r="U51" s="206">
        <v>265.85000000000002</v>
      </c>
      <c r="V51" s="206">
        <v>4.4400000000000004</v>
      </c>
      <c r="W51" s="206">
        <v>8.17</v>
      </c>
      <c r="X51" s="206">
        <v>24.08</v>
      </c>
      <c r="Y51" s="206">
        <v>0</v>
      </c>
      <c r="Z51" s="206">
        <v>68.84</v>
      </c>
      <c r="AA51" s="206">
        <v>22.33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36.630000000000003</v>
      </c>
      <c r="L52" s="206">
        <v>0</v>
      </c>
      <c r="M52" s="206">
        <v>0</v>
      </c>
      <c r="N52" s="206">
        <v>28.92</v>
      </c>
      <c r="O52" s="206">
        <v>48.56</v>
      </c>
      <c r="P52" s="206">
        <v>68.86</v>
      </c>
      <c r="Q52" s="206">
        <v>0</v>
      </c>
      <c r="R52" s="206">
        <v>2.89</v>
      </c>
      <c r="S52" s="206">
        <v>1.93</v>
      </c>
      <c r="T52" s="206">
        <v>0</v>
      </c>
      <c r="U52" s="206">
        <v>265.85000000000002</v>
      </c>
      <c r="V52" s="206">
        <v>4.4400000000000004</v>
      </c>
      <c r="W52" s="206">
        <v>8.17</v>
      </c>
      <c r="X52" s="206">
        <v>24.08</v>
      </c>
      <c r="Y52" s="206">
        <v>0</v>
      </c>
      <c r="Z52" s="206">
        <v>68.84</v>
      </c>
      <c r="AA52" s="206">
        <v>22.33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36.630000000000003</v>
      </c>
      <c r="L53" s="206">
        <v>0</v>
      </c>
      <c r="M53" s="206">
        <v>0</v>
      </c>
      <c r="N53" s="206">
        <v>28.92</v>
      </c>
      <c r="O53" s="206">
        <v>48.56</v>
      </c>
      <c r="P53" s="206">
        <v>68.59</v>
      </c>
      <c r="Q53" s="206">
        <v>0</v>
      </c>
      <c r="R53" s="206">
        <v>2.89</v>
      </c>
      <c r="S53" s="206">
        <v>1.94</v>
      </c>
      <c r="T53" s="206">
        <v>0</v>
      </c>
      <c r="U53" s="206">
        <v>265.85000000000002</v>
      </c>
      <c r="V53" s="206">
        <v>0</v>
      </c>
      <c r="W53" s="206">
        <v>8.32</v>
      </c>
      <c r="X53" s="206">
        <v>24.08</v>
      </c>
      <c r="Y53" s="206">
        <v>0</v>
      </c>
      <c r="Z53" s="206">
        <v>68.13</v>
      </c>
      <c r="AA53" s="206">
        <v>22.08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36.630000000000003</v>
      </c>
      <c r="L54" s="206">
        <v>0</v>
      </c>
      <c r="M54" s="206">
        <v>0</v>
      </c>
      <c r="N54" s="206">
        <v>28.92</v>
      </c>
      <c r="O54" s="206">
        <v>48.56</v>
      </c>
      <c r="P54" s="206">
        <v>68.59</v>
      </c>
      <c r="Q54" s="206">
        <v>0</v>
      </c>
      <c r="R54" s="206">
        <v>2.89</v>
      </c>
      <c r="S54" s="206">
        <v>1.94</v>
      </c>
      <c r="T54" s="206">
        <v>0</v>
      </c>
      <c r="U54" s="206">
        <v>265.85000000000002</v>
      </c>
      <c r="V54" s="206">
        <v>0</v>
      </c>
      <c r="W54" s="206">
        <v>8.32</v>
      </c>
      <c r="X54" s="206">
        <v>24.08</v>
      </c>
      <c r="Y54" s="206">
        <v>0</v>
      </c>
      <c r="Z54" s="206">
        <v>68.13</v>
      </c>
      <c r="AA54" s="206">
        <v>22.08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36.630000000000003</v>
      </c>
      <c r="L55" s="206">
        <v>0</v>
      </c>
      <c r="M55" s="206">
        <v>0</v>
      </c>
      <c r="N55" s="206">
        <v>28.92</v>
      </c>
      <c r="O55" s="206">
        <v>48.56</v>
      </c>
      <c r="P55" s="206">
        <v>68.59</v>
      </c>
      <c r="Q55" s="206">
        <v>0</v>
      </c>
      <c r="R55" s="206">
        <v>2.89</v>
      </c>
      <c r="S55" s="206">
        <v>1.94</v>
      </c>
      <c r="T55" s="206">
        <v>0</v>
      </c>
      <c r="U55" s="206">
        <v>265.85000000000002</v>
      </c>
      <c r="V55" s="206">
        <v>0</v>
      </c>
      <c r="W55" s="206">
        <v>8.32</v>
      </c>
      <c r="X55" s="206">
        <v>24.08</v>
      </c>
      <c r="Y55" s="206">
        <v>0</v>
      </c>
      <c r="Z55" s="206">
        <v>68.13</v>
      </c>
      <c r="AA55" s="206">
        <v>22.08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36.630000000000003</v>
      </c>
      <c r="L56" s="206">
        <v>0</v>
      </c>
      <c r="M56" s="206">
        <v>0</v>
      </c>
      <c r="N56" s="206">
        <v>28.92</v>
      </c>
      <c r="O56" s="206">
        <v>48.56</v>
      </c>
      <c r="P56" s="206">
        <v>68.59</v>
      </c>
      <c r="Q56" s="206">
        <v>0</v>
      </c>
      <c r="R56" s="206">
        <v>2.89</v>
      </c>
      <c r="S56" s="206">
        <v>1.94</v>
      </c>
      <c r="T56" s="206">
        <v>0</v>
      </c>
      <c r="U56" s="206">
        <v>265.85000000000002</v>
      </c>
      <c r="V56" s="206">
        <v>0</v>
      </c>
      <c r="W56" s="206">
        <v>8.32</v>
      </c>
      <c r="X56" s="206">
        <v>24.08</v>
      </c>
      <c r="Y56" s="206">
        <v>0</v>
      </c>
      <c r="Z56" s="206">
        <v>68.13</v>
      </c>
      <c r="AA56" s="206">
        <v>22.08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36.630000000000003</v>
      </c>
      <c r="L57" s="206">
        <v>0</v>
      </c>
      <c r="M57" s="206">
        <v>0</v>
      </c>
      <c r="N57" s="206">
        <v>28.92</v>
      </c>
      <c r="O57" s="206">
        <v>48.56</v>
      </c>
      <c r="P57" s="206">
        <v>68.59</v>
      </c>
      <c r="Q57" s="206">
        <v>0</v>
      </c>
      <c r="R57" s="206">
        <v>2.89</v>
      </c>
      <c r="S57" s="206">
        <v>1.94</v>
      </c>
      <c r="T57" s="206">
        <v>0</v>
      </c>
      <c r="U57" s="206">
        <v>265.85000000000002</v>
      </c>
      <c r="V57" s="206">
        <v>0</v>
      </c>
      <c r="W57" s="206">
        <v>8.32</v>
      </c>
      <c r="X57" s="206">
        <v>24.08</v>
      </c>
      <c r="Y57" s="206">
        <v>0</v>
      </c>
      <c r="Z57" s="206">
        <v>68.13</v>
      </c>
      <c r="AA57" s="206">
        <v>22.08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36.630000000000003</v>
      </c>
      <c r="L58" s="206">
        <v>0</v>
      </c>
      <c r="M58" s="206">
        <v>0</v>
      </c>
      <c r="N58" s="206">
        <v>28.92</v>
      </c>
      <c r="O58" s="206">
        <v>48.56</v>
      </c>
      <c r="P58" s="206">
        <v>68.59</v>
      </c>
      <c r="Q58" s="206">
        <v>0</v>
      </c>
      <c r="R58" s="206">
        <v>2.89</v>
      </c>
      <c r="S58" s="206">
        <v>1.94</v>
      </c>
      <c r="T58" s="206">
        <v>0</v>
      </c>
      <c r="U58" s="206">
        <v>265.85000000000002</v>
      </c>
      <c r="V58" s="206">
        <v>0</v>
      </c>
      <c r="W58" s="206">
        <v>8.32</v>
      </c>
      <c r="X58" s="206">
        <v>24.08</v>
      </c>
      <c r="Y58" s="206">
        <v>0</v>
      </c>
      <c r="Z58" s="206">
        <v>68.13</v>
      </c>
      <c r="AA58" s="206">
        <v>22.08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36.630000000000003</v>
      </c>
      <c r="L59" s="206">
        <v>0</v>
      </c>
      <c r="M59" s="206">
        <v>0</v>
      </c>
      <c r="N59" s="206">
        <v>28.92</v>
      </c>
      <c r="O59" s="206">
        <v>48.56</v>
      </c>
      <c r="P59" s="206">
        <v>68.59</v>
      </c>
      <c r="Q59" s="206">
        <v>0</v>
      </c>
      <c r="R59" s="206">
        <v>2.89</v>
      </c>
      <c r="S59" s="206">
        <v>1.94</v>
      </c>
      <c r="T59" s="206">
        <v>0</v>
      </c>
      <c r="U59" s="206">
        <v>265.85000000000002</v>
      </c>
      <c r="V59" s="206">
        <v>0</v>
      </c>
      <c r="W59" s="206">
        <v>8.32</v>
      </c>
      <c r="X59" s="206">
        <v>24.08</v>
      </c>
      <c r="Y59" s="206">
        <v>0</v>
      </c>
      <c r="Z59" s="206">
        <v>68.13</v>
      </c>
      <c r="AA59" s="206">
        <v>22.08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36.630000000000003</v>
      </c>
      <c r="L60" s="206">
        <v>0</v>
      </c>
      <c r="M60" s="206">
        <v>0</v>
      </c>
      <c r="N60" s="206">
        <v>28.92</v>
      </c>
      <c r="O60" s="206">
        <v>48.56</v>
      </c>
      <c r="P60" s="206">
        <v>68.59</v>
      </c>
      <c r="Q60" s="206">
        <v>0</v>
      </c>
      <c r="R60" s="206">
        <v>2.89</v>
      </c>
      <c r="S60" s="206">
        <v>1.94</v>
      </c>
      <c r="T60" s="206">
        <v>0</v>
      </c>
      <c r="U60" s="206">
        <v>265.85000000000002</v>
      </c>
      <c r="V60" s="206">
        <v>0</v>
      </c>
      <c r="W60" s="206">
        <v>8.32</v>
      </c>
      <c r="X60" s="206">
        <v>24.08</v>
      </c>
      <c r="Y60" s="206">
        <v>0</v>
      </c>
      <c r="Z60" s="206">
        <v>68.13</v>
      </c>
      <c r="AA60" s="206">
        <v>22.08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36.630000000000003</v>
      </c>
      <c r="L61" s="206">
        <v>0</v>
      </c>
      <c r="M61" s="206">
        <v>0</v>
      </c>
      <c r="N61" s="206">
        <v>28.92</v>
      </c>
      <c r="O61" s="206">
        <v>48.56</v>
      </c>
      <c r="P61" s="206">
        <v>68.86</v>
      </c>
      <c r="Q61" s="206">
        <v>0</v>
      </c>
      <c r="R61" s="206">
        <v>2.89</v>
      </c>
      <c r="S61" s="206">
        <v>1.94</v>
      </c>
      <c r="T61" s="206">
        <v>0</v>
      </c>
      <c r="U61" s="206">
        <v>265.85000000000002</v>
      </c>
      <c r="V61" s="206">
        <v>4.4400000000000004</v>
      </c>
      <c r="W61" s="206">
        <v>8.32</v>
      </c>
      <c r="X61" s="206">
        <v>24.08</v>
      </c>
      <c r="Y61" s="206">
        <v>0</v>
      </c>
      <c r="Z61" s="206">
        <v>68.13</v>
      </c>
      <c r="AA61" s="206">
        <v>22.08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36.630000000000003</v>
      </c>
      <c r="L62" s="206">
        <v>0</v>
      </c>
      <c r="M62" s="206">
        <v>0</v>
      </c>
      <c r="N62" s="206">
        <v>28.92</v>
      </c>
      <c r="O62" s="206">
        <v>48.56</v>
      </c>
      <c r="P62" s="206">
        <v>68.86</v>
      </c>
      <c r="Q62" s="206">
        <v>0</v>
      </c>
      <c r="R62" s="206">
        <v>2.89</v>
      </c>
      <c r="S62" s="206">
        <v>1.93</v>
      </c>
      <c r="T62" s="206">
        <v>0</v>
      </c>
      <c r="U62" s="206">
        <v>265.85000000000002</v>
      </c>
      <c r="V62" s="206">
        <v>4.4400000000000004</v>
      </c>
      <c r="W62" s="206">
        <v>8.32</v>
      </c>
      <c r="X62" s="206">
        <v>24.08</v>
      </c>
      <c r="Y62" s="206">
        <v>0</v>
      </c>
      <c r="Z62" s="206">
        <v>68.13</v>
      </c>
      <c r="AA62" s="206">
        <v>22.08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37.090000000000003</v>
      </c>
      <c r="L63" s="206">
        <v>0</v>
      </c>
      <c r="M63" s="206">
        <v>0</v>
      </c>
      <c r="N63" s="206">
        <v>28.92</v>
      </c>
      <c r="O63" s="206">
        <v>48.56</v>
      </c>
      <c r="P63" s="206">
        <v>68.86</v>
      </c>
      <c r="Q63" s="206">
        <v>0</v>
      </c>
      <c r="R63" s="206">
        <v>5.19</v>
      </c>
      <c r="S63" s="206">
        <v>6.46</v>
      </c>
      <c r="T63" s="206">
        <v>0</v>
      </c>
      <c r="U63" s="206">
        <v>265.85000000000002</v>
      </c>
      <c r="V63" s="206">
        <v>4.4400000000000004</v>
      </c>
      <c r="W63" s="206">
        <v>8.32</v>
      </c>
      <c r="X63" s="206">
        <v>24.08</v>
      </c>
      <c r="Y63" s="206">
        <v>0</v>
      </c>
      <c r="Z63" s="206">
        <v>68.13</v>
      </c>
      <c r="AA63" s="206">
        <v>22.08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37.090000000000003</v>
      </c>
      <c r="L64" s="206">
        <v>0</v>
      </c>
      <c r="M64" s="206">
        <v>0</v>
      </c>
      <c r="N64" s="206">
        <v>28.92</v>
      </c>
      <c r="O64" s="206">
        <v>48.56</v>
      </c>
      <c r="P64" s="206">
        <v>68.86</v>
      </c>
      <c r="Q64" s="206">
        <v>0</v>
      </c>
      <c r="R64" s="206">
        <v>5.19</v>
      </c>
      <c r="S64" s="206">
        <v>6.46</v>
      </c>
      <c r="T64" s="206">
        <v>0</v>
      </c>
      <c r="U64" s="206">
        <v>265.85000000000002</v>
      </c>
      <c r="V64" s="206">
        <v>4.4400000000000004</v>
      </c>
      <c r="W64" s="206">
        <v>8.32</v>
      </c>
      <c r="X64" s="206">
        <v>24.08</v>
      </c>
      <c r="Y64" s="206">
        <v>0</v>
      </c>
      <c r="Z64" s="206">
        <v>68.13</v>
      </c>
      <c r="AA64" s="206">
        <v>22.08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37.090000000000003</v>
      </c>
      <c r="L65" s="206">
        <v>0</v>
      </c>
      <c r="M65" s="206">
        <v>0</v>
      </c>
      <c r="N65" s="206">
        <v>28.92</v>
      </c>
      <c r="O65" s="206">
        <v>48.56</v>
      </c>
      <c r="P65" s="206">
        <v>68.86</v>
      </c>
      <c r="Q65" s="206">
        <v>0</v>
      </c>
      <c r="R65" s="206">
        <v>5.19</v>
      </c>
      <c r="S65" s="206">
        <v>6.46</v>
      </c>
      <c r="T65" s="206">
        <v>0</v>
      </c>
      <c r="U65" s="206">
        <v>265.85000000000002</v>
      </c>
      <c r="V65" s="206">
        <v>4.4400000000000004</v>
      </c>
      <c r="W65" s="206">
        <v>8.32</v>
      </c>
      <c r="X65" s="206">
        <v>24.08</v>
      </c>
      <c r="Y65" s="206">
        <v>0</v>
      </c>
      <c r="Z65" s="206">
        <v>68.13</v>
      </c>
      <c r="AA65" s="206">
        <v>22.08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37.090000000000003</v>
      </c>
      <c r="L66" s="206">
        <v>0</v>
      </c>
      <c r="M66" s="206">
        <v>0</v>
      </c>
      <c r="N66" s="206">
        <v>28.92</v>
      </c>
      <c r="O66" s="206">
        <v>48.56</v>
      </c>
      <c r="P66" s="206">
        <v>68.86</v>
      </c>
      <c r="Q66" s="206">
        <v>0</v>
      </c>
      <c r="R66" s="206">
        <v>5.19</v>
      </c>
      <c r="S66" s="206">
        <v>6.46</v>
      </c>
      <c r="T66" s="206">
        <v>0</v>
      </c>
      <c r="U66" s="206">
        <v>265.85000000000002</v>
      </c>
      <c r="V66" s="206">
        <v>4.4400000000000004</v>
      </c>
      <c r="W66" s="206">
        <v>8.32</v>
      </c>
      <c r="X66" s="206">
        <v>24.08</v>
      </c>
      <c r="Y66" s="206">
        <v>0</v>
      </c>
      <c r="Z66" s="206">
        <v>68.13</v>
      </c>
      <c r="AA66" s="206">
        <v>22.08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77.290000000000006</v>
      </c>
      <c r="L67" s="206">
        <v>0</v>
      </c>
      <c r="M67" s="206">
        <v>0</v>
      </c>
      <c r="N67" s="206">
        <v>28.92</v>
      </c>
      <c r="O67" s="206">
        <v>48.56</v>
      </c>
      <c r="P67" s="206">
        <v>68.86</v>
      </c>
      <c r="Q67" s="206">
        <v>0</v>
      </c>
      <c r="R67" s="206">
        <v>5.19</v>
      </c>
      <c r="S67" s="206">
        <v>6.46</v>
      </c>
      <c r="T67" s="206">
        <v>0</v>
      </c>
      <c r="U67" s="206">
        <v>265.85000000000002</v>
      </c>
      <c r="V67" s="206">
        <v>4.4400000000000004</v>
      </c>
      <c r="W67" s="206">
        <v>8.32</v>
      </c>
      <c r="X67" s="206">
        <v>24.08</v>
      </c>
      <c r="Y67" s="206">
        <v>0</v>
      </c>
      <c r="Z67" s="206">
        <v>68.13</v>
      </c>
      <c r="AA67" s="206">
        <v>22.08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77.290000000000006</v>
      </c>
      <c r="L68" s="206">
        <v>0</v>
      </c>
      <c r="M68" s="206">
        <v>0</v>
      </c>
      <c r="N68" s="206">
        <v>28.92</v>
      </c>
      <c r="O68" s="206">
        <v>48.56</v>
      </c>
      <c r="P68" s="206">
        <v>68.86</v>
      </c>
      <c r="Q68" s="206">
        <v>0</v>
      </c>
      <c r="R68" s="206">
        <v>5.19</v>
      </c>
      <c r="S68" s="206">
        <v>6.46</v>
      </c>
      <c r="T68" s="206">
        <v>0</v>
      </c>
      <c r="U68" s="206">
        <v>265.85000000000002</v>
      </c>
      <c r="V68" s="206">
        <v>4.4400000000000004</v>
      </c>
      <c r="W68" s="206">
        <v>8.32</v>
      </c>
      <c r="X68" s="206">
        <v>24.08</v>
      </c>
      <c r="Y68" s="206">
        <v>0</v>
      </c>
      <c r="Z68" s="206">
        <v>68.13</v>
      </c>
      <c r="AA68" s="206">
        <v>22.08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77.290000000000006</v>
      </c>
      <c r="L69" s="206">
        <v>0</v>
      </c>
      <c r="M69" s="206">
        <v>0</v>
      </c>
      <c r="N69" s="206">
        <v>28.92</v>
      </c>
      <c r="O69" s="206">
        <v>48.56</v>
      </c>
      <c r="P69" s="206">
        <v>68.86</v>
      </c>
      <c r="Q69" s="206">
        <v>0</v>
      </c>
      <c r="R69" s="206">
        <v>5.19</v>
      </c>
      <c r="S69" s="206">
        <v>6.46</v>
      </c>
      <c r="T69" s="206">
        <v>0</v>
      </c>
      <c r="U69" s="206">
        <v>265.85000000000002</v>
      </c>
      <c r="V69" s="206">
        <v>3.81</v>
      </c>
      <c r="W69" s="206">
        <v>8.32</v>
      </c>
      <c r="X69" s="206">
        <v>24.08</v>
      </c>
      <c r="Y69" s="206">
        <v>0</v>
      </c>
      <c r="Z69" s="206">
        <v>68.13</v>
      </c>
      <c r="AA69" s="206">
        <v>22.08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16.440000000000001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77.290000000000006</v>
      </c>
      <c r="L70" s="206">
        <v>0</v>
      </c>
      <c r="M70" s="206">
        <v>0</v>
      </c>
      <c r="N70" s="206">
        <v>28.92</v>
      </c>
      <c r="O70" s="206">
        <v>48.56</v>
      </c>
      <c r="P70" s="206">
        <v>68.86</v>
      </c>
      <c r="Q70" s="206">
        <v>0</v>
      </c>
      <c r="R70" s="206">
        <v>5.19</v>
      </c>
      <c r="S70" s="206">
        <v>6.46</v>
      </c>
      <c r="T70" s="206">
        <v>0</v>
      </c>
      <c r="U70" s="206">
        <v>265.85000000000002</v>
      </c>
      <c r="V70" s="206">
        <v>3.81</v>
      </c>
      <c r="W70" s="206">
        <v>8.32</v>
      </c>
      <c r="X70" s="206">
        <v>24.08</v>
      </c>
      <c r="Y70" s="206">
        <v>0</v>
      </c>
      <c r="Z70" s="206">
        <v>68.13</v>
      </c>
      <c r="AA70" s="206">
        <v>22.08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7.58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77.290000000000006</v>
      </c>
      <c r="L71" s="206">
        <v>0</v>
      </c>
      <c r="M71" s="206">
        <v>0</v>
      </c>
      <c r="N71" s="206">
        <v>28.92</v>
      </c>
      <c r="O71" s="206">
        <v>48.56</v>
      </c>
      <c r="P71" s="206">
        <v>68.86</v>
      </c>
      <c r="Q71" s="206">
        <v>0</v>
      </c>
      <c r="R71" s="206">
        <v>5.19</v>
      </c>
      <c r="S71" s="206">
        <v>6.46</v>
      </c>
      <c r="T71" s="206">
        <v>0</v>
      </c>
      <c r="U71" s="206">
        <v>265.85000000000002</v>
      </c>
      <c r="V71" s="206">
        <v>4.3</v>
      </c>
      <c r="W71" s="206">
        <v>8.32</v>
      </c>
      <c r="X71" s="206">
        <v>24.08</v>
      </c>
      <c r="Y71" s="206">
        <v>0</v>
      </c>
      <c r="Z71" s="206">
        <v>68.13</v>
      </c>
      <c r="AA71" s="206">
        <v>22.08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3.25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77.290000000000006</v>
      </c>
      <c r="L72" s="206">
        <v>0</v>
      </c>
      <c r="M72" s="206">
        <v>0</v>
      </c>
      <c r="N72" s="206">
        <v>28.92</v>
      </c>
      <c r="O72" s="206">
        <v>48.56</v>
      </c>
      <c r="P72" s="206">
        <v>68.86</v>
      </c>
      <c r="Q72" s="206">
        <v>0</v>
      </c>
      <c r="R72" s="206">
        <v>5.19</v>
      </c>
      <c r="S72" s="206">
        <v>6.46</v>
      </c>
      <c r="T72" s="206">
        <v>0</v>
      </c>
      <c r="U72" s="206">
        <v>265.85000000000002</v>
      </c>
      <c r="V72" s="206">
        <v>4.3</v>
      </c>
      <c r="W72" s="206">
        <v>8.32</v>
      </c>
      <c r="X72" s="206">
        <v>24.08</v>
      </c>
      <c r="Y72" s="206">
        <v>0</v>
      </c>
      <c r="Z72" s="206">
        <v>68.13</v>
      </c>
      <c r="AA72" s="206">
        <v>22.08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77.290000000000006</v>
      </c>
      <c r="L73" s="206">
        <v>0</v>
      </c>
      <c r="M73" s="206">
        <v>0</v>
      </c>
      <c r="N73" s="206">
        <v>28.92</v>
      </c>
      <c r="O73" s="206">
        <v>48.56</v>
      </c>
      <c r="P73" s="206">
        <v>68.86</v>
      </c>
      <c r="Q73" s="206">
        <v>0</v>
      </c>
      <c r="R73" s="206">
        <v>5.19</v>
      </c>
      <c r="S73" s="206">
        <v>6.46</v>
      </c>
      <c r="T73" s="206">
        <v>0</v>
      </c>
      <c r="U73" s="206">
        <v>265.85000000000002</v>
      </c>
      <c r="V73" s="206">
        <v>3.81</v>
      </c>
      <c r="W73" s="206">
        <v>8.32</v>
      </c>
      <c r="X73" s="206">
        <v>24.08</v>
      </c>
      <c r="Y73" s="206">
        <v>0</v>
      </c>
      <c r="Z73" s="206">
        <v>68.13</v>
      </c>
      <c r="AA73" s="206">
        <v>22.08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77.290000000000006</v>
      </c>
      <c r="L74" s="206">
        <v>0</v>
      </c>
      <c r="M74" s="206">
        <v>0</v>
      </c>
      <c r="N74" s="206">
        <v>28.92</v>
      </c>
      <c r="O74" s="206">
        <v>48.56</v>
      </c>
      <c r="P74" s="206">
        <v>68.86</v>
      </c>
      <c r="Q74" s="206">
        <v>0</v>
      </c>
      <c r="R74" s="206">
        <v>5.19</v>
      </c>
      <c r="S74" s="206">
        <v>6.46</v>
      </c>
      <c r="T74" s="206">
        <v>0</v>
      </c>
      <c r="U74" s="206">
        <v>265.85000000000002</v>
      </c>
      <c r="V74" s="206">
        <v>3.81</v>
      </c>
      <c r="W74" s="206">
        <v>8.32</v>
      </c>
      <c r="X74" s="206">
        <v>24.08</v>
      </c>
      <c r="Y74" s="206">
        <v>0</v>
      </c>
      <c r="Z74" s="206">
        <v>68.13</v>
      </c>
      <c r="AA74" s="206">
        <v>22.08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77.290000000000006</v>
      </c>
      <c r="L75" s="206">
        <v>0</v>
      </c>
      <c r="M75" s="206">
        <v>0</v>
      </c>
      <c r="N75" s="206">
        <v>28.92</v>
      </c>
      <c r="O75" s="206">
        <v>48.56</v>
      </c>
      <c r="P75" s="206">
        <v>67.28</v>
      </c>
      <c r="Q75" s="206">
        <v>0</v>
      </c>
      <c r="R75" s="206">
        <v>5.19</v>
      </c>
      <c r="S75" s="206">
        <v>6.46</v>
      </c>
      <c r="T75" s="206">
        <v>0</v>
      </c>
      <c r="U75" s="206">
        <v>265.85000000000002</v>
      </c>
      <c r="V75" s="206">
        <v>3.81</v>
      </c>
      <c r="W75" s="206">
        <v>8.32</v>
      </c>
      <c r="X75" s="206">
        <v>24.08</v>
      </c>
      <c r="Y75" s="206">
        <v>0</v>
      </c>
      <c r="Z75" s="206">
        <v>68.13</v>
      </c>
      <c r="AA75" s="206">
        <v>22.08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77.290000000000006</v>
      </c>
      <c r="L76" s="206">
        <v>0</v>
      </c>
      <c r="M76" s="206">
        <v>0</v>
      </c>
      <c r="N76" s="206">
        <v>28.92</v>
      </c>
      <c r="O76" s="206">
        <v>48.56</v>
      </c>
      <c r="P76" s="206">
        <v>67.28</v>
      </c>
      <c r="Q76" s="206">
        <v>0</v>
      </c>
      <c r="R76" s="206">
        <v>5.19</v>
      </c>
      <c r="S76" s="206">
        <v>6.46</v>
      </c>
      <c r="T76" s="206">
        <v>0</v>
      </c>
      <c r="U76" s="206">
        <v>265.85000000000002</v>
      </c>
      <c r="V76" s="206">
        <v>3.81</v>
      </c>
      <c r="W76" s="206">
        <v>8.32</v>
      </c>
      <c r="X76" s="206">
        <v>24.08</v>
      </c>
      <c r="Y76" s="206">
        <v>0</v>
      </c>
      <c r="Z76" s="206">
        <v>68.13</v>
      </c>
      <c r="AA76" s="206">
        <v>22.08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77.290000000000006</v>
      </c>
      <c r="L77" s="206">
        <v>0</v>
      </c>
      <c r="M77" s="206">
        <v>0</v>
      </c>
      <c r="N77" s="206">
        <v>28.92</v>
      </c>
      <c r="O77" s="206">
        <v>48.56</v>
      </c>
      <c r="P77" s="206">
        <v>67.28</v>
      </c>
      <c r="Q77" s="206">
        <v>0</v>
      </c>
      <c r="R77" s="206">
        <v>4.78</v>
      </c>
      <c r="S77" s="206">
        <v>6.46</v>
      </c>
      <c r="T77" s="206">
        <v>0</v>
      </c>
      <c r="U77" s="206">
        <v>265.85000000000002</v>
      </c>
      <c r="V77" s="206">
        <v>3.81</v>
      </c>
      <c r="W77" s="206">
        <v>8.32</v>
      </c>
      <c r="X77" s="206">
        <v>24.08</v>
      </c>
      <c r="Y77" s="206">
        <v>0</v>
      </c>
      <c r="Z77" s="206">
        <v>68.13</v>
      </c>
      <c r="AA77" s="206">
        <v>22.08</v>
      </c>
      <c r="AB77" s="206">
        <v>0</v>
      </c>
      <c r="AC77" s="206">
        <v>8.32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77.290000000000006</v>
      </c>
      <c r="L78" s="206">
        <v>0</v>
      </c>
      <c r="M78" s="206">
        <v>0</v>
      </c>
      <c r="N78" s="206">
        <v>28.92</v>
      </c>
      <c r="O78" s="206">
        <v>48.56</v>
      </c>
      <c r="P78" s="206">
        <v>67.28</v>
      </c>
      <c r="Q78" s="206">
        <v>0</v>
      </c>
      <c r="R78" s="206">
        <v>4.78</v>
      </c>
      <c r="S78" s="206">
        <v>6.46</v>
      </c>
      <c r="T78" s="206">
        <v>0</v>
      </c>
      <c r="U78" s="206">
        <v>265.85000000000002</v>
      </c>
      <c r="V78" s="206">
        <v>3.81</v>
      </c>
      <c r="W78" s="206">
        <v>8.32</v>
      </c>
      <c r="X78" s="206">
        <v>24.08</v>
      </c>
      <c r="Y78" s="206">
        <v>0</v>
      </c>
      <c r="Z78" s="206">
        <v>68.13</v>
      </c>
      <c r="AA78" s="206">
        <v>22.08</v>
      </c>
      <c r="AB78" s="206">
        <v>0</v>
      </c>
      <c r="AC78" s="206">
        <v>8.32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77.290000000000006</v>
      </c>
      <c r="L79" s="206">
        <v>0</v>
      </c>
      <c r="M79" s="206">
        <v>0</v>
      </c>
      <c r="N79" s="206">
        <v>28.92</v>
      </c>
      <c r="O79" s="206">
        <v>48.56</v>
      </c>
      <c r="P79" s="206">
        <v>67.84</v>
      </c>
      <c r="Q79" s="206">
        <v>0</v>
      </c>
      <c r="R79" s="206">
        <v>4.78</v>
      </c>
      <c r="S79" s="206">
        <v>6.46</v>
      </c>
      <c r="T79" s="206">
        <v>0</v>
      </c>
      <c r="U79" s="206">
        <v>265.85000000000002</v>
      </c>
      <c r="V79" s="206">
        <v>3.99</v>
      </c>
      <c r="W79" s="206">
        <v>8.32</v>
      </c>
      <c r="X79" s="206">
        <v>24.08</v>
      </c>
      <c r="Y79" s="206">
        <v>0</v>
      </c>
      <c r="Z79" s="206">
        <v>68.13</v>
      </c>
      <c r="AA79" s="206">
        <v>22.08</v>
      </c>
      <c r="AB79" s="206">
        <v>0</v>
      </c>
      <c r="AC79" s="206">
        <v>8.32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77.290000000000006</v>
      </c>
      <c r="L80" s="206">
        <v>0</v>
      </c>
      <c r="M80" s="206">
        <v>0</v>
      </c>
      <c r="N80" s="206">
        <v>28.92</v>
      </c>
      <c r="O80" s="206">
        <v>48.56</v>
      </c>
      <c r="P80" s="206">
        <v>67.84</v>
      </c>
      <c r="Q80" s="206">
        <v>0</v>
      </c>
      <c r="R80" s="206">
        <v>4.78</v>
      </c>
      <c r="S80" s="206">
        <v>6.46</v>
      </c>
      <c r="T80" s="206">
        <v>0</v>
      </c>
      <c r="U80" s="206">
        <v>265.85000000000002</v>
      </c>
      <c r="V80" s="206">
        <v>3.99</v>
      </c>
      <c r="W80" s="206">
        <v>8.32</v>
      </c>
      <c r="X80" s="206">
        <v>24.08</v>
      </c>
      <c r="Y80" s="206">
        <v>0</v>
      </c>
      <c r="Z80" s="206">
        <v>68.13</v>
      </c>
      <c r="AA80" s="206">
        <v>22.08</v>
      </c>
      <c r="AB80" s="206">
        <v>0</v>
      </c>
      <c r="AC80" s="206">
        <v>8.32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77.290000000000006</v>
      </c>
      <c r="L81" s="206">
        <v>0</v>
      </c>
      <c r="M81" s="206">
        <v>0</v>
      </c>
      <c r="N81" s="206">
        <v>28.92</v>
      </c>
      <c r="O81" s="206">
        <v>48.56</v>
      </c>
      <c r="P81" s="206">
        <v>67.84</v>
      </c>
      <c r="Q81" s="206">
        <v>0</v>
      </c>
      <c r="R81" s="206">
        <v>4.78</v>
      </c>
      <c r="S81" s="206">
        <v>6.46</v>
      </c>
      <c r="T81" s="206">
        <v>0</v>
      </c>
      <c r="U81" s="206">
        <v>265.85000000000002</v>
      </c>
      <c r="V81" s="206">
        <v>3.99</v>
      </c>
      <c r="W81" s="206">
        <v>8.17</v>
      </c>
      <c r="X81" s="206">
        <v>24.08</v>
      </c>
      <c r="Y81" s="206">
        <v>0</v>
      </c>
      <c r="Z81" s="206">
        <v>68.13</v>
      </c>
      <c r="AA81" s="206">
        <v>22.08</v>
      </c>
      <c r="AB81" s="206">
        <v>0</v>
      </c>
      <c r="AC81" s="206">
        <v>8.32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77.290000000000006</v>
      </c>
      <c r="L82" s="206">
        <v>0</v>
      </c>
      <c r="M82" s="206">
        <v>0</v>
      </c>
      <c r="N82" s="206">
        <v>28.92</v>
      </c>
      <c r="O82" s="206">
        <v>48.56</v>
      </c>
      <c r="P82" s="206">
        <v>67.84</v>
      </c>
      <c r="Q82" s="206">
        <v>0</v>
      </c>
      <c r="R82" s="206">
        <v>4.78</v>
      </c>
      <c r="S82" s="206">
        <v>6.46</v>
      </c>
      <c r="T82" s="206">
        <v>0</v>
      </c>
      <c r="U82" s="206">
        <v>265.85000000000002</v>
      </c>
      <c r="V82" s="206">
        <v>3.99</v>
      </c>
      <c r="W82" s="206">
        <v>8.17</v>
      </c>
      <c r="X82" s="206">
        <v>24.08</v>
      </c>
      <c r="Y82" s="206">
        <v>0</v>
      </c>
      <c r="Z82" s="206">
        <v>68.13</v>
      </c>
      <c r="AA82" s="206">
        <v>22.08</v>
      </c>
      <c r="AB82" s="206">
        <v>0</v>
      </c>
      <c r="AC82" s="206">
        <v>8.32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77.290000000000006</v>
      </c>
      <c r="L83" s="206">
        <v>0</v>
      </c>
      <c r="M83" s="206">
        <v>0</v>
      </c>
      <c r="N83" s="206">
        <v>28.92</v>
      </c>
      <c r="O83" s="206">
        <v>48.56</v>
      </c>
      <c r="P83" s="206">
        <v>67.84</v>
      </c>
      <c r="Q83" s="206">
        <v>0</v>
      </c>
      <c r="R83" s="206">
        <v>5.19</v>
      </c>
      <c r="S83" s="206">
        <v>6.46</v>
      </c>
      <c r="T83" s="206">
        <v>0</v>
      </c>
      <c r="U83" s="206">
        <v>265.85000000000002</v>
      </c>
      <c r="V83" s="206">
        <v>4.04</v>
      </c>
      <c r="W83" s="206">
        <v>8.17</v>
      </c>
      <c r="X83" s="206">
        <v>24.08</v>
      </c>
      <c r="Y83" s="206">
        <v>0</v>
      </c>
      <c r="Z83" s="206">
        <v>68.13</v>
      </c>
      <c r="AA83" s="206">
        <v>22.08</v>
      </c>
      <c r="AB83" s="206">
        <v>0</v>
      </c>
      <c r="AC83" s="206">
        <v>8.32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77.290000000000006</v>
      </c>
      <c r="L84" s="206">
        <v>0</v>
      </c>
      <c r="M84" s="206">
        <v>0</v>
      </c>
      <c r="N84" s="206">
        <v>28.92</v>
      </c>
      <c r="O84" s="206">
        <v>48.56</v>
      </c>
      <c r="P84" s="206">
        <v>67.84</v>
      </c>
      <c r="Q84" s="206">
        <v>0</v>
      </c>
      <c r="R84" s="206">
        <v>5.19</v>
      </c>
      <c r="S84" s="206">
        <v>6.46</v>
      </c>
      <c r="T84" s="206">
        <v>0</v>
      </c>
      <c r="U84" s="206">
        <v>265.85000000000002</v>
      </c>
      <c r="V84" s="206">
        <v>4.04</v>
      </c>
      <c r="W84" s="206">
        <v>8.17</v>
      </c>
      <c r="X84" s="206">
        <v>24.08</v>
      </c>
      <c r="Y84" s="206">
        <v>0</v>
      </c>
      <c r="Z84" s="206">
        <v>68.13</v>
      </c>
      <c r="AA84" s="206">
        <v>22.08</v>
      </c>
      <c r="AB84" s="206">
        <v>0</v>
      </c>
      <c r="AC84" s="206">
        <v>8.32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77.290000000000006</v>
      </c>
      <c r="L85" s="206">
        <v>0</v>
      </c>
      <c r="M85" s="206">
        <v>0</v>
      </c>
      <c r="N85" s="206">
        <v>28.92</v>
      </c>
      <c r="O85" s="206">
        <v>48.56</v>
      </c>
      <c r="P85" s="206">
        <v>67.84</v>
      </c>
      <c r="Q85" s="206">
        <v>0</v>
      </c>
      <c r="R85" s="206">
        <v>5.19</v>
      </c>
      <c r="S85" s="206">
        <v>6.46</v>
      </c>
      <c r="T85" s="206">
        <v>0</v>
      </c>
      <c r="U85" s="206">
        <v>265.85000000000002</v>
      </c>
      <c r="V85" s="206">
        <v>4.04</v>
      </c>
      <c r="W85" s="206">
        <v>8.17</v>
      </c>
      <c r="X85" s="206">
        <v>24.08</v>
      </c>
      <c r="Y85" s="206">
        <v>0</v>
      </c>
      <c r="Z85" s="206">
        <v>68.13</v>
      </c>
      <c r="AA85" s="206">
        <v>22.08</v>
      </c>
      <c r="AB85" s="206">
        <v>0</v>
      </c>
      <c r="AC85" s="206">
        <v>8.32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77.290000000000006</v>
      </c>
      <c r="L86" s="206">
        <v>0</v>
      </c>
      <c r="M86" s="206">
        <v>0</v>
      </c>
      <c r="N86" s="206">
        <v>28.92</v>
      </c>
      <c r="O86" s="206">
        <v>48.56</v>
      </c>
      <c r="P86" s="206">
        <v>67.84</v>
      </c>
      <c r="Q86" s="206">
        <v>0</v>
      </c>
      <c r="R86" s="206">
        <v>5.19</v>
      </c>
      <c r="S86" s="206">
        <v>6.46</v>
      </c>
      <c r="T86" s="206">
        <v>0</v>
      </c>
      <c r="U86" s="206">
        <v>265.85000000000002</v>
      </c>
      <c r="V86" s="206">
        <v>4.4400000000000004</v>
      </c>
      <c r="W86" s="206">
        <v>8.17</v>
      </c>
      <c r="X86" s="206">
        <v>24.08</v>
      </c>
      <c r="Y86" s="206">
        <v>0</v>
      </c>
      <c r="Z86" s="206">
        <v>68.13</v>
      </c>
      <c r="AA86" s="206">
        <v>22.08</v>
      </c>
      <c r="AB86" s="206">
        <v>0</v>
      </c>
      <c r="AC86" s="206">
        <v>8.32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36.72</v>
      </c>
      <c r="L87" s="206">
        <v>0</v>
      </c>
      <c r="M87" s="206">
        <v>0</v>
      </c>
      <c r="N87" s="206">
        <v>28.92</v>
      </c>
      <c r="O87" s="206">
        <v>48.56</v>
      </c>
      <c r="P87" s="206">
        <v>67.84</v>
      </c>
      <c r="Q87" s="206">
        <v>0</v>
      </c>
      <c r="R87" s="206">
        <v>2.89</v>
      </c>
      <c r="S87" s="206">
        <v>1.94</v>
      </c>
      <c r="T87" s="206">
        <v>0</v>
      </c>
      <c r="U87" s="206">
        <v>265.85000000000002</v>
      </c>
      <c r="V87" s="206">
        <v>4.4400000000000004</v>
      </c>
      <c r="W87" s="206">
        <v>8.31</v>
      </c>
      <c r="X87" s="206">
        <v>24.08</v>
      </c>
      <c r="Y87" s="206">
        <v>0</v>
      </c>
      <c r="Z87" s="206">
        <v>68.13</v>
      </c>
      <c r="AA87" s="206">
        <v>22.08</v>
      </c>
      <c r="AB87" s="206">
        <v>0</v>
      </c>
      <c r="AC87" s="206">
        <v>8.32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36.72</v>
      </c>
      <c r="L88" s="206">
        <v>0</v>
      </c>
      <c r="M88" s="206">
        <v>0</v>
      </c>
      <c r="N88" s="206">
        <v>28.92</v>
      </c>
      <c r="O88" s="206">
        <v>48.56</v>
      </c>
      <c r="P88" s="206">
        <v>67.84</v>
      </c>
      <c r="Q88" s="206">
        <v>0</v>
      </c>
      <c r="R88" s="206">
        <v>2.89</v>
      </c>
      <c r="S88" s="206">
        <v>1.94</v>
      </c>
      <c r="T88" s="206">
        <v>0</v>
      </c>
      <c r="U88" s="206">
        <v>265.85000000000002</v>
      </c>
      <c r="V88" s="206">
        <v>4.4400000000000004</v>
      </c>
      <c r="W88" s="206">
        <v>8.31</v>
      </c>
      <c r="X88" s="206">
        <v>24.08</v>
      </c>
      <c r="Y88" s="206">
        <v>0</v>
      </c>
      <c r="Z88" s="206">
        <v>68.13</v>
      </c>
      <c r="AA88" s="206">
        <v>22.08</v>
      </c>
      <c r="AB88" s="206">
        <v>0</v>
      </c>
      <c r="AC88" s="206">
        <v>8.32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36.72</v>
      </c>
      <c r="L89" s="206">
        <v>0</v>
      </c>
      <c r="M89" s="206">
        <v>0</v>
      </c>
      <c r="N89" s="206">
        <v>28.92</v>
      </c>
      <c r="O89" s="206">
        <v>48.56</v>
      </c>
      <c r="P89" s="206">
        <v>67.84</v>
      </c>
      <c r="Q89" s="206">
        <v>0</v>
      </c>
      <c r="R89" s="206">
        <v>2.89</v>
      </c>
      <c r="S89" s="206">
        <v>2</v>
      </c>
      <c r="T89" s="206">
        <v>0</v>
      </c>
      <c r="U89" s="206">
        <v>265.85000000000002</v>
      </c>
      <c r="V89" s="206">
        <v>0</v>
      </c>
      <c r="W89" s="206">
        <v>8.31</v>
      </c>
      <c r="X89" s="206">
        <v>24.08</v>
      </c>
      <c r="Y89" s="206">
        <v>0</v>
      </c>
      <c r="Z89" s="206">
        <v>68.13</v>
      </c>
      <c r="AA89" s="206">
        <v>22.08</v>
      </c>
      <c r="AB89" s="206">
        <v>0</v>
      </c>
      <c r="AC89" s="206">
        <v>8.32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36.72</v>
      </c>
      <c r="L90" s="206">
        <v>0</v>
      </c>
      <c r="M90" s="206">
        <v>0</v>
      </c>
      <c r="N90" s="206">
        <v>28.92</v>
      </c>
      <c r="O90" s="206">
        <v>48.56</v>
      </c>
      <c r="P90" s="206">
        <v>67.84</v>
      </c>
      <c r="Q90" s="206">
        <v>0</v>
      </c>
      <c r="R90" s="206">
        <v>2.89</v>
      </c>
      <c r="S90" s="206">
        <v>2</v>
      </c>
      <c r="T90" s="206">
        <v>0</v>
      </c>
      <c r="U90" s="206">
        <v>265.85000000000002</v>
      </c>
      <c r="V90" s="206">
        <v>0</v>
      </c>
      <c r="W90" s="206">
        <v>8.31</v>
      </c>
      <c r="X90" s="206">
        <v>24.08</v>
      </c>
      <c r="Y90" s="206">
        <v>0</v>
      </c>
      <c r="Z90" s="206">
        <v>68.13</v>
      </c>
      <c r="AA90" s="206">
        <v>22.08</v>
      </c>
      <c r="AB90" s="206">
        <v>0</v>
      </c>
      <c r="AC90" s="206">
        <v>8.32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36.72</v>
      </c>
      <c r="L91" s="206">
        <v>0</v>
      </c>
      <c r="M91" s="206">
        <v>0</v>
      </c>
      <c r="N91" s="206">
        <v>28.92</v>
      </c>
      <c r="O91" s="206">
        <v>48.56</v>
      </c>
      <c r="P91" s="206">
        <v>67.84</v>
      </c>
      <c r="Q91" s="206">
        <v>0</v>
      </c>
      <c r="R91" s="206">
        <v>2.89</v>
      </c>
      <c r="S91" s="206">
        <v>2</v>
      </c>
      <c r="T91" s="206">
        <v>0</v>
      </c>
      <c r="U91" s="206">
        <v>265.85000000000002</v>
      </c>
      <c r="V91" s="206">
        <v>0</v>
      </c>
      <c r="W91" s="206">
        <v>8.31</v>
      </c>
      <c r="X91" s="206">
        <v>24.08</v>
      </c>
      <c r="Y91" s="206">
        <v>0</v>
      </c>
      <c r="Z91" s="206">
        <v>68.13</v>
      </c>
      <c r="AA91" s="206">
        <v>22.08</v>
      </c>
      <c r="AB91" s="206">
        <v>0</v>
      </c>
      <c r="AC91" s="206">
        <v>8.32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36.72</v>
      </c>
      <c r="L92" s="206">
        <v>0</v>
      </c>
      <c r="M92" s="206">
        <v>0</v>
      </c>
      <c r="N92" s="206">
        <v>28.92</v>
      </c>
      <c r="O92" s="206">
        <v>48.56</v>
      </c>
      <c r="P92" s="206">
        <v>67.84</v>
      </c>
      <c r="Q92" s="206">
        <v>0</v>
      </c>
      <c r="R92" s="206">
        <v>2.89</v>
      </c>
      <c r="S92" s="206">
        <v>2</v>
      </c>
      <c r="T92" s="206">
        <v>0</v>
      </c>
      <c r="U92" s="206">
        <v>265.85000000000002</v>
      </c>
      <c r="V92" s="206">
        <v>0</v>
      </c>
      <c r="W92" s="206">
        <v>8.31</v>
      </c>
      <c r="X92" s="206">
        <v>24.08</v>
      </c>
      <c r="Y92" s="206">
        <v>0</v>
      </c>
      <c r="Z92" s="206">
        <v>68.13</v>
      </c>
      <c r="AA92" s="206">
        <v>22.08</v>
      </c>
      <c r="AB92" s="206">
        <v>0</v>
      </c>
      <c r="AC92" s="206">
        <v>8.32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36.72</v>
      </c>
      <c r="L93" s="206">
        <v>0</v>
      </c>
      <c r="M93" s="206">
        <v>0</v>
      </c>
      <c r="N93" s="206">
        <v>28.92</v>
      </c>
      <c r="O93" s="206">
        <v>48.56</v>
      </c>
      <c r="P93" s="206">
        <v>67.84</v>
      </c>
      <c r="Q93" s="206">
        <v>0</v>
      </c>
      <c r="R93" s="206">
        <v>2.89</v>
      </c>
      <c r="S93" s="206">
        <v>2</v>
      </c>
      <c r="T93" s="206">
        <v>0</v>
      </c>
      <c r="U93" s="206">
        <v>265.85000000000002</v>
      </c>
      <c r="V93" s="206">
        <v>0</v>
      </c>
      <c r="W93" s="206">
        <v>8.31</v>
      </c>
      <c r="X93" s="206">
        <v>24.08</v>
      </c>
      <c r="Y93" s="206">
        <v>0</v>
      </c>
      <c r="Z93" s="206">
        <v>68.13</v>
      </c>
      <c r="AA93" s="206">
        <v>22.08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36.72</v>
      </c>
      <c r="L94" s="206">
        <v>0</v>
      </c>
      <c r="M94" s="206">
        <v>0</v>
      </c>
      <c r="N94" s="206">
        <v>28.92</v>
      </c>
      <c r="O94" s="206">
        <v>48.56</v>
      </c>
      <c r="P94" s="206">
        <v>67.84</v>
      </c>
      <c r="Q94" s="206">
        <v>0</v>
      </c>
      <c r="R94" s="206">
        <v>2.89</v>
      </c>
      <c r="S94" s="206">
        <v>2</v>
      </c>
      <c r="T94" s="206">
        <v>0</v>
      </c>
      <c r="U94" s="206">
        <v>265.85000000000002</v>
      </c>
      <c r="V94" s="206">
        <v>0</v>
      </c>
      <c r="W94" s="206">
        <v>8.31</v>
      </c>
      <c r="X94" s="206">
        <v>24.08</v>
      </c>
      <c r="Y94" s="206">
        <v>0</v>
      </c>
      <c r="Z94" s="206">
        <v>68.13</v>
      </c>
      <c r="AA94" s="206">
        <v>22.08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36.72</v>
      </c>
      <c r="L95" s="206">
        <v>0</v>
      </c>
      <c r="M95" s="206">
        <v>0</v>
      </c>
      <c r="N95" s="206">
        <v>28.92</v>
      </c>
      <c r="O95" s="206">
        <v>48.56</v>
      </c>
      <c r="P95" s="206">
        <v>67.84</v>
      </c>
      <c r="Q95" s="206">
        <v>0</v>
      </c>
      <c r="R95" s="206">
        <v>2.89</v>
      </c>
      <c r="S95" s="206">
        <v>2</v>
      </c>
      <c r="T95" s="206">
        <v>0</v>
      </c>
      <c r="U95" s="206">
        <v>265.85000000000002</v>
      </c>
      <c r="V95" s="206">
        <v>0</v>
      </c>
      <c r="W95" s="206">
        <v>4.88</v>
      </c>
      <c r="X95" s="206">
        <v>24.08</v>
      </c>
      <c r="Y95" s="206">
        <v>0</v>
      </c>
      <c r="Z95" s="206">
        <v>30.84</v>
      </c>
      <c r="AA95" s="206">
        <v>8.68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36.72</v>
      </c>
      <c r="L96" s="206">
        <v>0</v>
      </c>
      <c r="M96" s="206">
        <v>0</v>
      </c>
      <c r="N96" s="206">
        <v>28.92</v>
      </c>
      <c r="O96" s="206">
        <v>48.56</v>
      </c>
      <c r="P96" s="206">
        <v>67.84</v>
      </c>
      <c r="Q96" s="206">
        <v>0</v>
      </c>
      <c r="R96" s="206">
        <v>2.89</v>
      </c>
      <c r="S96" s="206">
        <v>2</v>
      </c>
      <c r="T96" s="206">
        <v>0</v>
      </c>
      <c r="U96" s="206">
        <v>265.85000000000002</v>
      </c>
      <c r="V96" s="206">
        <v>0</v>
      </c>
      <c r="W96" s="206">
        <v>4.88</v>
      </c>
      <c r="X96" s="206">
        <v>24.08</v>
      </c>
      <c r="Y96" s="206">
        <v>0</v>
      </c>
      <c r="Z96" s="206">
        <v>30.84</v>
      </c>
      <c r="AA96" s="206">
        <v>8.68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36.72</v>
      </c>
      <c r="L97" s="206">
        <v>0</v>
      </c>
      <c r="M97" s="206">
        <v>0</v>
      </c>
      <c r="N97" s="206">
        <v>28.92</v>
      </c>
      <c r="O97" s="206">
        <v>48.56</v>
      </c>
      <c r="P97" s="206">
        <v>67.84</v>
      </c>
      <c r="Q97" s="206">
        <v>0</v>
      </c>
      <c r="R97" s="206">
        <v>2.89</v>
      </c>
      <c r="S97" s="206">
        <v>2</v>
      </c>
      <c r="T97" s="206">
        <v>0</v>
      </c>
      <c r="U97" s="206">
        <v>265.85000000000002</v>
      </c>
      <c r="V97" s="206">
        <v>0</v>
      </c>
      <c r="W97" s="206">
        <v>4.88</v>
      </c>
      <c r="X97" s="206">
        <v>24.08</v>
      </c>
      <c r="Y97" s="206">
        <v>0</v>
      </c>
      <c r="Z97" s="206">
        <v>30.84</v>
      </c>
      <c r="AA97" s="206">
        <v>8.68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36.72</v>
      </c>
      <c r="L98" s="206">
        <v>0</v>
      </c>
      <c r="M98" s="206">
        <v>0</v>
      </c>
      <c r="N98" s="206">
        <v>28.92</v>
      </c>
      <c r="O98" s="206">
        <v>48.56</v>
      </c>
      <c r="P98" s="206">
        <v>67.84</v>
      </c>
      <c r="Q98" s="206">
        <v>0</v>
      </c>
      <c r="R98" s="206">
        <v>2.89</v>
      </c>
      <c r="S98" s="206">
        <v>2</v>
      </c>
      <c r="T98" s="206">
        <v>0</v>
      </c>
      <c r="U98" s="206">
        <v>265.85000000000002</v>
      </c>
      <c r="V98" s="206">
        <v>0</v>
      </c>
      <c r="W98" s="206">
        <v>4.88</v>
      </c>
      <c r="X98" s="206">
        <v>24.08</v>
      </c>
      <c r="Y98" s="206">
        <v>0</v>
      </c>
      <c r="Z98" s="206">
        <v>30.84</v>
      </c>
      <c r="AA98" s="206">
        <v>8.68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1.8676125000000015</v>
      </c>
      <c r="L99">
        <f t="shared" si="0"/>
        <v>0</v>
      </c>
      <c r="M99">
        <f t="shared" si="0"/>
        <v>0</v>
      </c>
      <c r="N99">
        <f t="shared" si="0"/>
        <v>0.69408000000000092</v>
      </c>
      <c r="O99">
        <f t="shared" si="0"/>
        <v>1.1651700000000003</v>
      </c>
      <c r="P99">
        <f t="shared" si="0"/>
        <v>1.6174300000000008</v>
      </c>
      <c r="Q99">
        <f t="shared" si="0"/>
        <v>0</v>
      </c>
      <c r="R99">
        <f t="shared" si="0"/>
        <v>9.5772499999999872E-2</v>
      </c>
      <c r="S99">
        <f t="shared" si="0"/>
        <v>0.1065924999999999</v>
      </c>
      <c r="T99">
        <f t="shared" si="0"/>
        <v>0</v>
      </c>
      <c r="U99">
        <f t="shared" si="0"/>
        <v>6.3803999999999919</v>
      </c>
      <c r="V99">
        <f t="shared" si="0"/>
        <v>5.552E-2</v>
      </c>
      <c r="W99">
        <f t="shared" si="0"/>
        <v>0.17786499999999991</v>
      </c>
      <c r="X99">
        <f t="shared" si="0"/>
        <v>0.50377999999999945</v>
      </c>
      <c r="Y99">
        <f t="shared" si="0"/>
        <v>0</v>
      </c>
      <c r="Z99">
        <f t="shared" si="0"/>
        <v>1.3932725000000019</v>
      </c>
      <c r="AA99">
        <f t="shared" si="0"/>
        <v>0.44329499999999961</v>
      </c>
      <c r="AB99">
        <f t="shared" si="0"/>
        <v>0</v>
      </c>
      <c r="AC99">
        <f t="shared" si="0"/>
        <v>0.20295500000000019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1.2575000000000001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0.21088000000000018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112.78</v>
      </c>
      <c r="M3" s="206">
        <v>13.6</v>
      </c>
      <c r="N3" s="206">
        <v>34.94</v>
      </c>
      <c r="O3" s="206">
        <v>0</v>
      </c>
      <c r="P3" s="206">
        <v>41.03</v>
      </c>
      <c r="Q3" s="206">
        <v>0</v>
      </c>
      <c r="R3" s="206">
        <v>3.23</v>
      </c>
      <c r="S3" s="206">
        <v>4.1100000000000003</v>
      </c>
      <c r="T3" s="206">
        <v>0</v>
      </c>
      <c r="U3" s="206">
        <v>20.64</v>
      </c>
      <c r="V3" s="206">
        <v>0</v>
      </c>
      <c r="W3" s="206">
        <v>2.72</v>
      </c>
      <c r="X3" s="206">
        <v>8.68</v>
      </c>
      <c r="Y3" s="206">
        <v>0</v>
      </c>
      <c r="Z3" s="206">
        <v>33.74</v>
      </c>
      <c r="AA3" s="206">
        <v>8.68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58.32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4.49</v>
      </c>
      <c r="L4" s="206">
        <v>112.78</v>
      </c>
      <c r="M4" s="206">
        <v>13.6</v>
      </c>
      <c r="N4" s="206">
        <v>34.94</v>
      </c>
      <c r="O4" s="206">
        <v>0</v>
      </c>
      <c r="P4" s="206">
        <v>41.03</v>
      </c>
      <c r="Q4" s="206">
        <v>0</v>
      </c>
      <c r="R4" s="206">
        <v>3.23</v>
      </c>
      <c r="S4" s="206">
        <v>4.1100000000000003</v>
      </c>
      <c r="T4" s="206">
        <v>0</v>
      </c>
      <c r="U4" s="206">
        <v>20.64</v>
      </c>
      <c r="V4" s="206">
        <v>0</v>
      </c>
      <c r="W4" s="206">
        <v>0</v>
      </c>
      <c r="X4" s="206">
        <v>8.68</v>
      </c>
      <c r="Y4" s="206">
        <v>0</v>
      </c>
      <c r="Z4" s="206">
        <v>33.74</v>
      </c>
      <c r="AA4" s="206">
        <v>8.68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58.32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4.96</v>
      </c>
      <c r="L5" s="206">
        <v>116.63</v>
      </c>
      <c r="M5" s="206">
        <v>13.6</v>
      </c>
      <c r="N5" s="206">
        <v>34.94</v>
      </c>
      <c r="O5" s="206">
        <v>0</v>
      </c>
      <c r="P5" s="206">
        <v>41.03</v>
      </c>
      <c r="Q5" s="206">
        <v>0</v>
      </c>
      <c r="R5" s="206">
        <v>3.23</v>
      </c>
      <c r="S5" s="206">
        <v>4.1100000000000003</v>
      </c>
      <c r="T5" s="206">
        <v>0</v>
      </c>
      <c r="U5" s="206">
        <v>20.64</v>
      </c>
      <c r="V5" s="206">
        <v>0</v>
      </c>
      <c r="W5" s="206">
        <v>0</v>
      </c>
      <c r="X5" s="206">
        <v>8.68</v>
      </c>
      <c r="Y5" s="206">
        <v>0</v>
      </c>
      <c r="Z5" s="206">
        <v>33.74</v>
      </c>
      <c r="AA5" s="206">
        <v>8.68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58.32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4.96</v>
      </c>
      <c r="L6" s="206">
        <v>116.63</v>
      </c>
      <c r="M6" s="206">
        <v>13.6</v>
      </c>
      <c r="N6" s="206">
        <v>34.94</v>
      </c>
      <c r="O6" s="206">
        <v>0</v>
      </c>
      <c r="P6" s="206">
        <v>41.03</v>
      </c>
      <c r="Q6" s="206">
        <v>0</v>
      </c>
      <c r="R6" s="206">
        <v>3.23</v>
      </c>
      <c r="S6" s="206">
        <v>4.1100000000000003</v>
      </c>
      <c r="T6" s="206">
        <v>0</v>
      </c>
      <c r="U6" s="206">
        <v>20.64</v>
      </c>
      <c r="V6" s="206">
        <v>0</v>
      </c>
      <c r="W6" s="206">
        <v>0</v>
      </c>
      <c r="X6" s="206">
        <v>8.68</v>
      </c>
      <c r="Y6" s="206">
        <v>0</v>
      </c>
      <c r="Z6" s="206">
        <v>33.74</v>
      </c>
      <c r="AA6" s="206">
        <v>8.68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58.32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4.96</v>
      </c>
      <c r="L7" s="206">
        <v>116.63</v>
      </c>
      <c r="M7" s="206">
        <v>13.62</v>
      </c>
      <c r="N7" s="206">
        <v>34.94</v>
      </c>
      <c r="O7" s="206">
        <v>0</v>
      </c>
      <c r="P7" s="206">
        <v>41.2</v>
      </c>
      <c r="Q7" s="206">
        <v>0</v>
      </c>
      <c r="R7" s="206">
        <v>3.23</v>
      </c>
      <c r="S7" s="206">
        <v>4.1100000000000003</v>
      </c>
      <c r="T7" s="206">
        <v>0</v>
      </c>
      <c r="U7" s="206">
        <v>20.64</v>
      </c>
      <c r="V7" s="206">
        <v>0</v>
      </c>
      <c r="W7" s="206">
        <v>0</v>
      </c>
      <c r="X7" s="206">
        <v>8.68</v>
      </c>
      <c r="Y7" s="206">
        <v>0</v>
      </c>
      <c r="Z7" s="206">
        <v>33.74</v>
      </c>
      <c r="AA7" s="206">
        <v>8.68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58.32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4.96</v>
      </c>
      <c r="L8" s="206">
        <v>116.63</v>
      </c>
      <c r="M8" s="206">
        <v>13.62</v>
      </c>
      <c r="N8" s="206">
        <v>34.94</v>
      </c>
      <c r="O8" s="206">
        <v>0</v>
      </c>
      <c r="P8" s="206">
        <v>41.2</v>
      </c>
      <c r="Q8" s="206">
        <v>0</v>
      </c>
      <c r="R8" s="206">
        <v>3.23</v>
      </c>
      <c r="S8" s="206">
        <v>4.1100000000000003</v>
      </c>
      <c r="T8" s="206">
        <v>0</v>
      </c>
      <c r="U8" s="206">
        <v>20.64</v>
      </c>
      <c r="V8" s="206">
        <v>0</v>
      </c>
      <c r="W8" s="206">
        <v>0</v>
      </c>
      <c r="X8" s="206">
        <v>8.68</v>
      </c>
      <c r="Y8" s="206">
        <v>0</v>
      </c>
      <c r="Z8" s="206">
        <v>33.74</v>
      </c>
      <c r="AA8" s="206">
        <v>8.68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58.32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116.63</v>
      </c>
      <c r="M9" s="206">
        <v>13.62</v>
      </c>
      <c r="N9" s="206">
        <v>34.94</v>
      </c>
      <c r="O9" s="206">
        <v>0</v>
      </c>
      <c r="P9" s="206">
        <v>41.2</v>
      </c>
      <c r="Q9" s="206">
        <v>0</v>
      </c>
      <c r="R9" s="206">
        <v>3.23</v>
      </c>
      <c r="S9" s="206">
        <v>4.1100000000000003</v>
      </c>
      <c r="T9" s="206">
        <v>0</v>
      </c>
      <c r="U9" s="206">
        <v>20.64</v>
      </c>
      <c r="V9" s="206">
        <v>0</v>
      </c>
      <c r="W9" s="206">
        <v>0</v>
      </c>
      <c r="X9" s="206">
        <v>8.68</v>
      </c>
      <c r="Y9" s="206">
        <v>0</v>
      </c>
      <c r="Z9" s="206">
        <v>33.74</v>
      </c>
      <c r="AA9" s="206">
        <v>8.68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58.32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116.63</v>
      </c>
      <c r="M10" s="206">
        <v>13.62</v>
      </c>
      <c r="N10" s="206">
        <v>34.94</v>
      </c>
      <c r="O10" s="206">
        <v>0</v>
      </c>
      <c r="P10" s="206">
        <v>41.2</v>
      </c>
      <c r="Q10" s="206">
        <v>0</v>
      </c>
      <c r="R10" s="206">
        <v>3.23</v>
      </c>
      <c r="S10" s="206">
        <v>4.1100000000000003</v>
      </c>
      <c r="T10" s="206">
        <v>0</v>
      </c>
      <c r="U10" s="206">
        <v>20.64</v>
      </c>
      <c r="V10" s="206">
        <v>0</v>
      </c>
      <c r="W10" s="206">
        <v>0</v>
      </c>
      <c r="X10" s="206">
        <v>8.68</v>
      </c>
      <c r="Y10" s="206">
        <v>0</v>
      </c>
      <c r="Z10" s="206">
        <v>33.74</v>
      </c>
      <c r="AA10" s="206">
        <v>8.68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58.32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4.5199999999999996</v>
      </c>
      <c r="L11" s="206">
        <v>116.63</v>
      </c>
      <c r="M11" s="206">
        <v>13.6</v>
      </c>
      <c r="N11" s="206">
        <v>34.94</v>
      </c>
      <c r="O11" s="206">
        <v>0</v>
      </c>
      <c r="P11" s="206">
        <v>41.2</v>
      </c>
      <c r="Q11" s="206">
        <v>0</v>
      </c>
      <c r="R11" s="206">
        <v>3.25</v>
      </c>
      <c r="S11" s="206">
        <v>4.1399999999999997</v>
      </c>
      <c r="T11" s="206">
        <v>0</v>
      </c>
      <c r="U11" s="206">
        <v>20.64</v>
      </c>
      <c r="V11" s="206">
        <v>0</v>
      </c>
      <c r="W11" s="206">
        <v>0</v>
      </c>
      <c r="X11" s="206">
        <v>8.68</v>
      </c>
      <c r="Y11" s="206">
        <v>0</v>
      </c>
      <c r="Z11" s="206">
        <v>34.32</v>
      </c>
      <c r="AA11" s="206">
        <v>8.82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58.32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4.5199999999999996</v>
      </c>
      <c r="L12" s="206">
        <v>116.63</v>
      </c>
      <c r="M12" s="206">
        <v>13.6</v>
      </c>
      <c r="N12" s="206">
        <v>34.94</v>
      </c>
      <c r="O12" s="206">
        <v>0</v>
      </c>
      <c r="P12" s="206">
        <v>41.2</v>
      </c>
      <c r="Q12" s="206">
        <v>0</v>
      </c>
      <c r="R12" s="206">
        <v>3.25</v>
      </c>
      <c r="S12" s="206">
        <v>4.1399999999999997</v>
      </c>
      <c r="T12" s="206">
        <v>0</v>
      </c>
      <c r="U12" s="206">
        <v>20.64</v>
      </c>
      <c r="V12" s="206">
        <v>0</v>
      </c>
      <c r="W12" s="206">
        <v>0</v>
      </c>
      <c r="X12" s="206">
        <v>8.68</v>
      </c>
      <c r="Y12" s="206">
        <v>0</v>
      </c>
      <c r="Z12" s="206">
        <v>33.74</v>
      </c>
      <c r="AA12" s="206">
        <v>8.82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58.32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4.5199999999999996</v>
      </c>
      <c r="L13" s="206">
        <v>250.61</v>
      </c>
      <c r="M13" s="206">
        <v>13.6</v>
      </c>
      <c r="N13" s="206">
        <v>34.94</v>
      </c>
      <c r="O13" s="206">
        <v>0</v>
      </c>
      <c r="P13" s="206">
        <v>41.2</v>
      </c>
      <c r="Q13" s="206">
        <v>0</v>
      </c>
      <c r="R13" s="206">
        <v>3.25</v>
      </c>
      <c r="S13" s="206">
        <v>4.1399999999999997</v>
      </c>
      <c r="T13" s="206">
        <v>0</v>
      </c>
      <c r="U13" s="206">
        <v>20.64</v>
      </c>
      <c r="V13" s="206">
        <v>0</v>
      </c>
      <c r="W13" s="206">
        <v>0</v>
      </c>
      <c r="X13" s="206">
        <v>8.68</v>
      </c>
      <c r="Y13" s="206">
        <v>0</v>
      </c>
      <c r="Z13" s="206">
        <v>33.74</v>
      </c>
      <c r="AA13" s="206">
        <v>8.82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58.32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4.5199999999999996</v>
      </c>
      <c r="L14" s="206">
        <v>250.61</v>
      </c>
      <c r="M14" s="206">
        <v>13.6</v>
      </c>
      <c r="N14" s="206">
        <v>34.94</v>
      </c>
      <c r="O14" s="206">
        <v>0</v>
      </c>
      <c r="P14" s="206">
        <v>41.2</v>
      </c>
      <c r="Q14" s="206">
        <v>0</v>
      </c>
      <c r="R14" s="206">
        <v>3.25</v>
      </c>
      <c r="S14" s="206">
        <v>4.1399999999999997</v>
      </c>
      <c r="T14" s="206">
        <v>0</v>
      </c>
      <c r="U14" s="206">
        <v>20.64</v>
      </c>
      <c r="V14" s="206">
        <v>0</v>
      </c>
      <c r="W14" s="206">
        <v>0</v>
      </c>
      <c r="X14" s="206">
        <v>8.68</v>
      </c>
      <c r="Y14" s="206">
        <v>0</v>
      </c>
      <c r="Z14" s="206">
        <v>33.74</v>
      </c>
      <c r="AA14" s="206">
        <v>8.82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58.32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4.5199999999999996</v>
      </c>
      <c r="L15" s="206">
        <v>250.61</v>
      </c>
      <c r="M15" s="206">
        <v>13.6</v>
      </c>
      <c r="N15" s="206">
        <v>34.94</v>
      </c>
      <c r="O15" s="206">
        <v>0</v>
      </c>
      <c r="P15" s="206">
        <v>41.2</v>
      </c>
      <c r="Q15" s="206">
        <v>0</v>
      </c>
      <c r="R15" s="206">
        <v>3.35</v>
      </c>
      <c r="S15" s="206">
        <v>4.2300000000000004</v>
      </c>
      <c r="T15" s="206">
        <v>0</v>
      </c>
      <c r="U15" s="206">
        <v>20.64</v>
      </c>
      <c r="V15" s="206">
        <v>0</v>
      </c>
      <c r="W15" s="206">
        <v>0</v>
      </c>
      <c r="X15" s="206">
        <v>8.68</v>
      </c>
      <c r="Y15" s="206">
        <v>0</v>
      </c>
      <c r="Z15" s="206">
        <v>33.74</v>
      </c>
      <c r="AA15" s="206">
        <v>8.82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58.32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4.5199999999999996</v>
      </c>
      <c r="L16" s="206">
        <v>250.61</v>
      </c>
      <c r="M16" s="206">
        <v>13.6</v>
      </c>
      <c r="N16" s="206">
        <v>34.94</v>
      </c>
      <c r="O16" s="206">
        <v>0</v>
      </c>
      <c r="P16" s="206">
        <v>41.2</v>
      </c>
      <c r="Q16" s="206">
        <v>0</v>
      </c>
      <c r="R16" s="206">
        <v>3.35</v>
      </c>
      <c r="S16" s="206">
        <v>4.2300000000000004</v>
      </c>
      <c r="T16" s="206">
        <v>0</v>
      </c>
      <c r="U16" s="206">
        <v>20.64</v>
      </c>
      <c r="V16" s="206">
        <v>0</v>
      </c>
      <c r="W16" s="206">
        <v>0</v>
      </c>
      <c r="X16" s="206">
        <v>8.68</v>
      </c>
      <c r="Y16" s="206">
        <v>0</v>
      </c>
      <c r="Z16" s="206">
        <v>33.74</v>
      </c>
      <c r="AA16" s="206">
        <v>8.82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58.32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4.5199999999999996</v>
      </c>
      <c r="L17" s="206">
        <v>250.61</v>
      </c>
      <c r="M17" s="206">
        <v>13.6</v>
      </c>
      <c r="N17" s="206">
        <v>34.94</v>
      </c>
      <c r="O17" s="206">
        <v>0</v>
      </c>
      <c r="P17" s="206">
        <v>41.2</v>
      </c>
      <c r="Q17" s="206">
        <v>0</v>
      </c>
      <c r="R17" s="206">
        <v>3.35</v>
      </c>
      <c r="S17" s="206">
        <v>4.2300000000000004</v>
      </c>
      <c r="T17" s="206">
        <v>0</v>
      </c>
      <c r="U17" s="206">
        <v>20.64</v>
      </c>
      <c r="V17" s="206">
        <v>0</v>
      </c>
      <c r="W17" s="206">
        <v>0</v>
      </c>
      <c r="X17" s="206">
        <v>8.68</v>
      </c>
      <c r="Y17" s="206">
        <v>0</v>
      </c>
      <c r="Z17" s="206">
        <v>33.74</v>
      </c>
      <c r="AA17" s="206">
        <v>8.82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58.32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4.5199999999999996</v>
      </c>
      <c r="L18" s="206">
        <v>250.61</v>
      </c>
      <c r="M18" s="206">
        <v>13.6</v>
      </c>
      <c r="N18" s="206">
        <v>34.94</v>
      </c>
      <c r="O18" s="206">
        <v>0</v>
      </c>
      <c r="P18" s="206">
        <v>41.2</v>
      </c>
      <c r="Q18" s="206">
        <v>0</v>
      </c>
      <c r="R18" s="206">
        <v>3.35</v>
      </c>
      <c r="S18" s="206">
        <v>4.2300000000000004</v>
      </c>
      <c r="T18" s="206">
        <v>0</v>
      </c>
      <c r="U18" s="206">
        <v>20.64</v>
      </c>
      <c r="V18" s="206">
        <v>0</v>
      </c>
      <c r="W18" s="206">
        <v>0</v>
      </c>
      <c r="X18" s="206">
        <v>8.68</v>
      </c>
      <c r="Y18" s="206">
        <v>0</v>
      </c>
      <c r="Z18" s="206">
        <v>33.74</v>
      </c>
      <c r="AA18" s="206">
        <v>8.82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58.32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4.5199999999999996</v>
      </c>
      <c r="L19" s="206">
        <v>250.61</v>
      </c>
      <c r="M19" s="206">
        <v>12.67</v>
      </c>
      <c r="N19" s="206">
        <v>34.94</v>
      </c>
      <c r="O19" s="206">
        <v>0</v>
      </c>
      <c r="P19" s="206">
        <v>41.2</v>
      </c>
      <c r="Q19" s="206">
        <v>0</v>
      </c>
      <c r="R19" s="206">
        <v>3.35</v>
      </c>
      <c r="S19" s="206">
        <v>4.2300000000000004</v>
      </c>
      <c r="T19" s="206">
        <v>0</v>
      </c>
      <c r="U19" s="206">
        <v>20.64</v>
      </c>
      <c r="V19" s="206">
        <v>0</v>
      </c>
      <c r="W19" s="206">
        <v>0</v>
      </c>
      <c r="X19" s="206">
        <v>8.68</v>
      </c>
      <c r="Y19" s="206">
        <v>0</v>
      </c>
      <c r="Z19" s="206">
        <v>33.74</v>
      </c>
      <c r="AA19" s="206">
        <v>8.82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58.32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4.5199999999999996</v>
      </c>
      <c r="L20" s="206">
        <v>250.61</v>
      </c>
      <c r="M20" s="206">
        <v>13.6</v>
      </c>
      <c r="N20" s="206">
        <v>34.94</v>
      </c>
      <c r="O20" s="206">
        <v>0</v>
      </c>
      <c r="P20" s="206">
        <v>41.2</v>
      </c>
      <c r="Q20" s="206">
        <v>0</v>
      </c>
      <c r="R20" s="206">
        <v>3.35</v>
      </c>
      <c r="S20" s="206">
        <v>4.2300000000000004</v>
      </c>
      <c r="T20" s="206">
        <v>0</v>
      </c>
      <c r="U20" s="206">
        <v>20.64</v>
      </c>
      <c r="V20" s="206">
        <v>0</v>
      </c>
      <c r="W20" s="206">
        <v>0</v>
      </c>
      <c r="X20" s="206">
        <v>8.68</v>
      </c>
      <c r="Y20" s="206">
        <v>0</v>
      </c>
      <c r="Z20" s="206">
        <v>33.74</v>
      </c>
      <c r="AA20" s="206">
        <v>8.82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58.32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4.5199999999999996</v>
      </c>
      <c r="L21" s="206">
        <v>250.61</v>
      </c>
      <c r="M21" s="206">
        <v>13.6</v>
      </c>
      <c r="N21" s="206">
        <v>34.94</v>
      </c>
      <c r="O21" s="206">
        <v>0</v>
      </c>
      <c r="P21" s="206">
        <v>41.2</v>
      </c>
      <c r="Q21" s="206">
        <v>0</v>
      </c>
      <c r="R21" s="206">
        <v>3.35</v>
      </c>
      <c r="S21" s="206">
        <v>4.2300000000000004</v>
      </c>
      <c r="T21" s="206">
        <v>0</v>
      </c>
      <c r="U21" s="206">
        <v>20.64</v>
      </c>
      <c r="V21" s="206">
        <v>0</v>
      </c>
      <c r="W21" s="206">
        <v>0</v>
      </c>
      <c r="X21" s="206">
        <v>8.68</v>
      </c>
      <c r="Y21" s="206">
        <v>0</v>
      </c>
      <c r="Z21" s="206">
        <v>33.74</v>
      </c>
      <c r="AA21" s="206">
        <v>8.68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58.32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4.5199999999999996</v>
      </c>
      <c r="L22" s="206">
        <v>250.61</v>
      </c>
      <c r="M22" s="206">
        <v>13.6</v>
      </c>
      <c r="N22" s="206">
        <v>34.94</v>
      </c>
      <c r="O22" s="206">
        <v>0</v>
      </c>
      <c r="P22" s="206">
        <v>41.2</v>
      </c>
      <c r="Q22" s="206">
        <v>0</v>
      </c>
      <c r="R22" s="206">
        <v>3.35</v>
      </c>
      <c r="S22" s="206">
        <v>4.2300000000000004</v>
      </c>
      <c r="T22" s="206">
        <v>0</v>
      </c>
      <c r="U22" s="206">
        <v>20.64</v>
      </c>
      <c r="V22" s="206">
        <v>0</v>
      </c>
      <c r="W22" s="206">
        <v>0</v>
      </c>
      <c r="X22" s="206">
        <v>8.68</v>
      </c>
      <c r="Y22" s="206">
        <v>0</v>
      </c>
      <c r="Z22" s="206">
        <v>33.74</v>
      </c>
      <c r="AA22" s="206">
        <v>8.68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58.32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4.91</v>
      </c>
      <c r="L23" s="206">
        <v>250.61</v>
      </c>
      <c r="M23" s="206">
        <v>13.6</v>
      </c>
      <c r="N23" s="206">
        <v>34.94</v>
      </c>
      <c r="O23" s="206">
        <v>0</v>
      </c>
      <c r="P23" s="206">
        <v>41.2</v>
      </c>
      <c r="Q23" s="206">
        <v>0</v>
      </c>
      <c r="R23" s="206">
        <v>2.88</v>
      </c>
      <c r="S23" s="206">
        <v>3.94</v>
      </c>
      <c r="T23" s="206">
        <v>0</v>
      </c>
      <c r="U23" s="206">
        <v>20.64</v>
      </c>
      <c r="V23" s="206">
        <v>0</v>
      </c>
      <c r="W23" s="206">
        <v>0</v>
      </c>
      <c r="X23" s="206">
        <v>8.68</v>
      </c>
      <c r="Y23" s="206">
        <v>0</v>
      </c>
      <c r="Z23" s="206">
        <v>33.74</v>
      </c>
      <c r="AA23" s="206">
        <v>8.68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58.32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4.97</v>
      </c>
      <c r="L24" s="206">
        <v>250.61</v>
      </c>
      <c r="M24" s="206">
        <v>13.6</v>
      </c>
      <c r="N24" s="206">
        <v>34.94</v>
      </c>
      <c r="O24" s="206">
        <v>0</v>
      </c>
      <c r="P24" s="206">
        <v>41.2</v>
      </c>
      <c r="Q24" s="206">
        <v>0</v>
      </c>
      <c r="R24" s="206">
        <v>0</v>
      </c>
      <c r="S24" s="206">
        <v>0.46</v>
      </c>
      <c r="T24" s="206">
        <v>0</v>
      </c>
      <c r="U24" s="206">
        <v>20.64</v>
      </c>
      <c r="V24" s="206">
        <v>0</v>
      </c>
      <c r="W24" s="206">
        <v>0</v>
      </c>
      <c r="X24" s="206">
        <v>8.68</v>
      </c>
      <c r="Y24" s="206">
        <v>0</v>
      </c>
      <c r="Z24" s="206">
        <v>33.74</v>
      </c>
      <c r="AA24" s="206">
        <v>8.68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58.32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250.61</v>
      </c>
      <c r="M25" s="206">
        <v>13.6</v>
      </c>
      <c r="N25" s="206">
        <v>34.94</v>
      </c>
      <c r="O25" s="206">
        <v>0</v>
      </c>
      <c r="P25" s="206">
        <v>41.2</v>
      </c>
      <c r="Q25" s="206">
        <v>0</v>
      </c>
      <c r="R25" s="206">
        <v>0</v>
      </c>
      <c r="S25" s="206">
        <v>0.39</v>
      </c>
      <c r="T25" s="206">
        <v>0</v>
      </c>
      <c r="U25" s="206">
        <v>20.64</v>
      </c>
      <c r="V25" s="206">
        <v>0</v>
      </c>
      <c r="W25" s="206">
        <v>0</v>
      </c>
      <c r="X25" s="206">
        <v>8.67</v>
      </c>
      <c r="Y25" s="206">
        <v>0</v>
      </c>
      <c r="Z25" s="206">
        <v>33.74</v>
      </c>
      <c r="AA25" s="206">
        <v>8.68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58.32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250.61</v>
      </c>
      <c r="M26" s="206">
        <v>13.6</v>
      </c>
      <c r="N26" s="206">
        <v>34.94</v>
      </c>
      <c r="O26" s="206">
        <v>0</v>
      </c>
      <c r="P26" s="206">
        <v>41.2</v>
      </c>
      <c r="Q26" s="206">
        <v>0</v>
      </c>
      <c r="R26" s="206">
        <v>0</v>
      </c>
      <c r="S26" s="206">
        <v>0.39</v>
      </c>
      <c r="T26" s="206">
        <v>0</v>
      </c>
      <c r="U26" s="206">
        <v>20.64</v>
      </c>
      <c r="V26" s="206">
        <v>0</v>
      </c>
      <c r="W26" s="206">
        <v>0</v>
      </c>
      <c r="X26" s="206">
        <v>8.67</v>
      </c>
      <c r="Y26" s="206">
        <v>0</v>
      </c>
      <c r="Z26" s="206">
        <v>33.74</v>
      </c>
      <c r="AA26" s="206">
        <v>8.68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58.32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250.61</v>
      </c>
      <c r="M27" s="206">
        <v>13.6</v>
      </c>
      <c r="N27" s="206">
        <v>34.94</v>
      </c>
      <c r="O27" s="206">
        <v>0</v>
      </c>
      <c r="P27" s="206">
        <v>41.2</v>
      </c>
      <c r="Q27" s="206">
        <v>0</v>
      </c>
      <c r="R27" s="206">
        <v>0</v>
      </c>
      <c r="S27" s="206">
        <v>0</v>
      </c>
      <c r="T27" s="206">
        <v>0</v>
      </c>
      <c r="U27" s="206">
        <v>20.64</v>
      </c>
      <c r="V27" s="206">
        <v>0</v>
      </c>
      <c r="W27" s="206">
        <v>10.29</v>
      </c>
      <c r="X27" s="206">
        <v>29.08</v>
      </c>
      <c r="Y27" s="206">
        <v>0</v>
      </c>
      <c r="Z27" s="206">
        <v>74.89</v>
      </c>
      <c r="AA27" s="206">
        <v>26.67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250.61</v>
      </c>
      <c r="M28" s="206">
        <v>13.6</v>
      </c>
      <c r="N28" s="206">
        <v>34.94</v>
      </c>
      <c r="O28" s="206">
        <v>0</v>
      </c>
      <c r="P28" s="206">
        <v>41.2</v>
      </c>
      <c r="Q28" s="206">
        <v>0</v>
      </c>
      <c r="R28" s="206">
        <v>0</v>
      </c>
      <c r="S28" s="206">
        <v>0</v>
      </c>
      <c r="T28" s="206">
        <v>0</v>
      </c>
      <c r="U28" s="206">
        <v>20.64</v>
      </c>
      <c r="V28" s="206">
        <v>0</v>
      </c>
      <c r="W28" s="206">
        <v>10.29</v>
      </c>
      <c r="X28" s="206">
        <v>29.08</v>
      </c>
      <c r="Y28" s="206">
        <v>0</v>
      </c>
      <c r="Z28" s="206">
        <v>74.89</v>
      </c>
      <c r="AA28" s="206">
        <v>26.67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2.11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250.61</v>
      </c>
      <c r="M29" s="206">
        <v>13.6</v>
      </c>
      <c r="N29" s="206">
        <v>34.94</v>
      </c>
      <c r="O29" s="206">
        <v>0</v>
      </c>
      <c r="P29" s="206">
        <v>41.2</v>
      </c>
      <c r="Q29" s="206">
        <v>0</v>
      </c>
      <c r="R29" s="206">
        <v>0</v>
      </c>
      <c r="S29" s="206">
        <v>0</v>
      </c>
      <c r="T29" s="206">
        <v>0</v>
      </c>
      <c r="U29" s="206">
        <v>20.64</v>
      </c>
      <c r="V29" s="206">
        <v>0</v>
      </c>
      <c r="W29" s="206">
        <v>10.29</v>
      </c>
      <c r="X29" s="206">
        <v>29.08</v>
      </c>
      <c r="Y29" s="206">
        <v>0</v>
      </c>
      <c r="Z29" s="206">
        <v>74.89</v>
      </c>
      <c r="AA29" s="206">
        <v>26.67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3.41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250.61</v>
      </c>
      <c r="M30" s="206">
        <v>13.6</v>
      </c>
      <c r="N30" s="206">
        <v>34.94</v>
      </c>
      <c r="O30" s="206">
        <v>0</v>
      </c>
      <c r="P30" s="206">
        <v>41.2</v>
      </c>
      <c r="Q30" s="206">
        <v>0</v>
      </c>
      <c r="R30" s="206">
        <v>0</v>
      </c>
      <c r="S30" s="206">
        <v>0</v>
      </c>
      <c r="T30" s="206">
        <v>0</v>
      </c>
      <c r="U30" s="206">
        <v>20.64</v>
      </c>
      <c r="V30" s="206">
        <v>0</v>
      </c>
      <c r="W30" s="206">
        <v>10.29</v>
      </c>
      <c r="X30" s="206">
        <v>29.08</v>
      </c>
      <c r="Y30" s="206">
        <v>0</v>
      </c>
      <c r="Z30" s="206">
        <v>74.89</v>
      </c>
      <c r="AA30" s="206">
        <v>26.67</v>
      </c>
      <c r="AB30" s="206">
        <v>0</v>
      </c>
      <c r="AC30" s="206">
        <v>8.1300000000000008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7.29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250.61</v>
      </c>
      <c r="M31" s="206">
        <v>13.6</v>
      </c>
      <c r="N31" s="206">
        <v>34.94</v>
      </c>
      <c r="O31" s="206">
        <v>0</v>
      </c>
      <c r="P31" s="206">
        <v>41.2</v>
      </c>
      <c r="Q31" s="206">
        <v>0</v>
      </c>
      <c r="R31" s="206">
        <v>0</v>
      </c>
      <c r="S31" s="206">
        <v>0</v>
      </c>
      <c r="T31" s="206">
        <v>0</v>
      </c>
      <c r="U31" s="206">
        <v>20.64</v>
      </c>
      <c r="V31" s="206">
        <v>0</v>
      </c>
      <c r="W31" s="206">
        <v>10.29</v>
      </c>
      <c r="X31" s="206">
        <v>29.08</v>
      </c>
      <c r="Y31" s="206">
        <v>0</v>
      </c>
      <c r="Z31" s="206">
        <v>74.89</v>
      </c>
      <c r="AA31" s="206">
        <v>26.67</v>
      </c>
      <c r="AB31" s="206">
        <v>0</v>
      </c>
      <c r="AC31" s="206">
        <v>8.1300000000000008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11.77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250.61</v>
      </c>
      <c r="M32" s="206">
        <v>13.6</v>
      </c>
      <c r="N32" s="206">
        <v>34.94</v>
      </c>
      <c r="O32" s="206">
        <v>0</v>
      </c>
      <c r="P32" s="206">
        <v>41.2</v>
      </c>
      <c r="Q32" s="206">
        <v>0</v>
      </c>
      <c r="R32" s="206">
        <v>0</v>
      </c>
      <c r="S32" s="206">
        <v>0</v>
      </c>
      <c r="T32" s="206">
        <v>0</v>
      </c>
      <c r="U32" s="206">
        <v>20.64</v>
      </c>
      <c r="V32" s="206">
        <v>0</v>
      </c>
      <c r="W32" s="206">
        <v>10.29</v>
      </c>
      <c r="X32" s="206">
        <v>29.08</v>
      </c>
      <c r="Y32" s="206">
        <v>0</v>
      </c>
      <c r="Z32" s="206">
        <v>74.89</v>
      </c>
      <c r="AA32" s="206">
        <v>26.67</v>
      </c>
      <c r="AB32" s="206">
        <v>0</v>
      </c>
      <c r="AC32" s="206">
        <v>8.1300000000000008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16.48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250.61</v>
      </c>
      <c r="M33" s="206">
        <v>13.6</v>
      </c>
      <c r="N33" s="206">
        <v>34.94</v>
      </c>
      <c r="O33" s="206">
        <v>0</v>
      </c>
      <c r="P33" s="206">
        <v>41.2</v>
      </c>
      <c r="Q33" s="206">
        <v>0</v>
      </c>
      <c r="R33" s="206">
        <v>0</v>
      </c>
      <c r="S33" s="206">
        <v>0</v>
      </c>
      <c r="T33" s="206">
        <v>0</v>
      </c>
      <c r="U33" s="206">
        <v>20.64</v>
      </c>
      <c r="V33" s="206">
        <v>0</v>
      </c>
      <c r="W33" s="206">
        <v>10.29</v>
      </c>
      <c r="X33" s="206">
        <v>29.08</v>
      </c>
      <c r="Y33" s="206">
        <v>0</v>
      </c>
      <c r="Z33" s="206">
        <v>74.89</v>
      </c>
      <c r="AA33" s="206">
        <v>26.67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250.61</v>
      </c>
      <c r="M34" s="206">
        <v>13.6</v>
      </c>
      <c r="N34" s="206">
        <v>34.94</v>
      </c>
      <c r="O34" s="206">
        <v>0</v>
      </c>
      <c r="P34" s="206">
        <v>41.2</v>
      </c>
      <c r="Q34" s="206">
        <v>0</v>
      </c>
      <c r="R34" s="206">
        <v>0</v>
      </c>
      <c r="S34" s="206">
        <v>0</v>
      </c>
      <c r="T34" s="206">
        <v>0</v>
      </c>
      <c r="U34" s="206">
        <v>20.64</v>
      </c>
      <c r="V34" s="206">
        <v>0</v>
      </c>
      <c r="W34" s="206">
        <v>10.29</v>
      </c>
      <c r="X34" s="206">
        <v>29.08</v>
      </c>
      <c r="Y34" s="206">
        <v>0</v>
      </c>
      <c r="Z34" s="206">
        <v>74.89</v>
      </c>
      <c r="AA34" s="206">
        <v>26.67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250.61</v>
      </c>
      <c r="M35" s="206">
        <v>13.6</v>
      </c>
      <c r="N35" s="206">
        <v>34.94</v>
      </c>
      <c r="O35" s="206">
        <v>0</v>
      </c>
      <c r="P35" s="206">
        <v>41.2</v>
      </c>
      <c r="Q35" s="206">
        <v>0</v>
      </c>
      <c r="R35" s="206">
        <v>0</v>
      </c>
      <c r="S35" s="206">
        <v>0</v>
      </c>
      <c r="T35" s="206">
        <v>0</v>
      </c>
      <c r="U35" s="206">
        <v>20.64</v>
      </c>
      <c r="V35" s="206">
        <v>0</v>
      </c>
      <c r="W35" s="206">
        <v>10.29</v>
      </c>
      <c r="X35" s="206">
        <v>29.08</v>
      </c>
      <c r="Y35" s="206">
        <v>0</v>
      </c>
      <c r="Z35" s="206">
        <v>74.89</v>
      </c>
      <c r="AA35" s="206">
        <v>26.67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250.61</v>
      </c>
      <c r="M36" s="206">
        <v>13.6</v>
      </c>
      <c r="N36" s="206">
        <v>34.94</v>
      </c>
      <c r="O36" s="206">
        <v>0</v>
      </c>
      <c r="P36" s="206">
        <v>41.2</v>
      </c>
      <c r="Q36" s="206">
        <v>0</v>
      </c>
      <c r="R36" s="206">
        <v>0</v>
      </c>
      <c r="S36" s="206">
        <v>0</v>
      </c>
      <c r="T36" s="206">
        <v>0</v>
      </c>
      <c r="U36" s="206">
        <v>20.64</v>
      </c>
      <c r="V36" s="206">
        <v>0</v>
      </c>
      <c r="W36" s="206">
        <v>10.29</v>
      </c>
      <c r="X36" s="206">
        <v>29.08</v>
      </c>
      <c r="Y36" s="206">
        <v>0</v>
      </c>
      <c r="Z36" s="206">
        <v>74.89</v>
      </c>
      <c r="AA36" s="206">
        <v>26.67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250.61</v>
      </c>
      <c r="M37" s="206">
        <v>13.6</v>
      </c>
      <c r="N37" s="206">
        <v>34.94</v>
      </c>
      <c r="O37" s="206">
        <v>0</v>
      </c>
      <c r="P37" s="206">
        <v>41.2</v>
      </c>
      <c r="Q37" s="206">
        <v>0</v>
      </c>
      <c r="R37" s="206">
        <v>0</v>
      </c>
      <c r="S37" s="206">
        <v>0</v>
      </c>
      <c r="T37" s="206">
        <v>0</v>
      </c>
      <c r="U37" s="206">
        <v>20.64</v>
      </c>
      <c r="V37" s="206">
        <v>0</v>
      </c>
      <c r="W37" s="206">
        <v>10.29</v>
      </c>
      <c r="X37" s="206">
        <v>29.08</v>
      </c>
      <c r="Y37" s="206">
        <v>0</v>
      </c>
      <c r="Z37" s="206">
        <v>74.89</v>
      </c>
      <c r="AA37" s="206">
        <v>26.67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250.61</v>
      </c>
      <c r="M38" s="206">
        <v>13.6</v>
      </c>
      <c r="N38" s="206">
        <v>34.94</v>
      </c>
      <c r="O38" s="206">
        <v>0</v>
      </c>
      <c r="P38" s="206">
        <v>41.2</v>
      </c>
      <c r="Q38" s="206">
        <v>0</v>
      </c>
      <c r="R38" s="206">
        <v>0</v>
      </c>
      <c r="S38" s="206">
        <v>0</v>
      </c>
      <c r="T38" s="206">
        <v>0</v>
      </c>
      <c r="U38" s="206">
        <v>20.64</v>
      </c>
      <c r="V38" s="206">
        <v>0</v>
      </c>
      <c r="W38" s="206">
        <v>10.29</v>
      </c>
      <c r="X38" s="206">
        <v>29.08</v>
      </c>
      <c r="Y38" s="206">
        <v>0</v>
      </c>
      <c r="Z38" s="206">
        <v>74.89</v>
      </c>
      <c r="AA38" s="206">
        <v>26.67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250.61</v>
      </c>
      <c r="M39" s="206">
        <v>13.6</v>
      </c>
      <c r="N39" s="206">
        <v>34.94</v>
      </c>
      <c r="O39" s="206">
        <v>0</v>
      </c>
      <c r="P39" s="206">
        <v>41.2</v>
      </c>
      <c r="Q39" s="206">
        <v>0</v>
      </c>
      <c r="R39" s="206">
        <v>0</v>
      </c>
      <c r="S39" s="206">
        <v>0</v>
      </c>
      <c r="T39" s="206">
        <v>0</v>
      </c>
      <c r="U39" s="206">
        <v>20.64</v>
      </c>
      <c r="V39" s="206">
        <v>0</v>
      </c>
      <c r="W39" s="206">
        <v>10.29</v>
      </c>
      <c r="X39" s="206">
        <v>29.08</v>
      </c>
      <c r="Y39" s="206">
        <v>0</v>
      </c>
      <c r="Z39" s="206">
        <v>74.89</v>
      </c>
      <c r="AA39" s="206">
        <v>26.67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55.17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250.61</v>
      </c>
      <c r="M40" s="206">
        <v>13.6</v>
      </c>
      <c r="N40" s="206">
        <v>34.94</v>
      </c>
      <c r="O40" s="206">
        <v>0</v>
      </c>
      <c r="P40" s="206">
        <v>41.2</v>
      </c>
      <c r="Q40" s="206">
        <v>0</v>
      </c>
      <c r="R40" s="206">
        <v>0</v>
      </c>
      <c r="S40" s="206">
        <v>0</v>
      </c>
      <c r="T40" s="206">
        <v>0</v>
      </c>
      <c r="U40" s="206">
        <v>20.64</v>
      </c>
      <c r="V40" s="206">
        <v>0</v>
      </c>
      <c r="W40" s="206">
        <v>10.29</v>
      </c>
      <c r="X40" s="206">
        <v>29.08</v>
      </c>
      <c r="Y40" s="206">
        <v>0</v>
      </c>
      <c r="Z40" s="206">
        <v>74.89</v>
      </c>
      <c r="AA40" s="206">
        <v>26.67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55.17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250.61</v>
      </c>
      <c r="M41" s="206">
        <v>13.6</v>
      </c>
      <c r="N41" s="206">
        <v>34.94</v>
      </c>
      <c r="O41" s="206">
        <v>0</v>
      </c>
      <c r="P41" s="206">
        <v>41.2</v>
      </c>
      <c r="Q41" s="206">
        <v>0</v>
      </c>
      <c r="R41" s="206">
        <v>0</v>
      </c>
      <c r="S41" s="206">
        <v>0</v>
      </c>
      <c r="T41" s="206">
        <v>0</v>
      </c>
      <c r="U41" s="206">
        <v>20.64</v>
      </c>
      <c r="V41" s="206">
        <v>0</v>
      </c>
      <c r="W41" s="206">
        <v>10.29</v>
      </c>
      <c r="X41" s="206">
        <v>29.08</v>
      </c>
      <c r="Y41" s="206">
        <v>0</v>
      </c>
      <c r="Z41" s="206">
        <v>74.89</v>
      </c>
      <c r="AA41" s="206">
        <v>26.67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250.61</v>
      </c>
      <c r="M42" s="206">
        <v>13.6</v>
      </c>
      <c r="N42" s="206">
        <v>34.94</v>
      </c>
      <c r="O42" s="206">
        <v>0</v>
      </c>
      <c r="P42" s="206">
        <v>41.2</v>
      </c>
      <c r="Q42" s="206">
        <v>0</v>
      </c>
      <c r="R42" s="206">
        <v>0</v>
      </c>
      <c r="S42" s="206">
        <v>0</v>
      </c>
      <c r="T42" s="206">
        <v>0</v>
      </c>
      <c r="U42" s="206">
        <v>20.64</v>
      </c>
      <c r="V42" s="206">
        <v>0</v>
      </c>
      <c r="W42" s="206">
        <v>10.29</v>
      </c>
      <c r="X42" s="206">
        <v>29.08</v>
      </c>
      <c r="Y42" s="206">
        <v>0</v>
      </c>
      <c r="Z42" s="206">
        <v>74.89</v>
      </c>
      <c r="AA42" s="206">
        <v>26.67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250.61</v>
      </c>
      <c r="M43" s="206">
        <v>13.6</v>
      </c>
      <c r="N43" s="206">
        <v>34.94</v>
      </c>
      <c r="O43" s="206">
        <v>0</v>
      </c>
      <c r="P43" s="206">
        <v>41.2</v>
      </c>
      <c r="Q43" s="206">
        <v>0</v>
      </c>
      <c r="R43" s="206">
        <v>0</v>
      </c>
      <c r="S43" s="206">
        <v>0</v>
      </c>
      <c r="T43" s="206">
        <v>0</v>
      </c>
      <c r="U43" s="206">
        <v>20.64</v>
      </c>
      <c r="V43" s="206">
        <v>0</v>
      </c>
      <c r="W43" s="206">
        <v>10.29</v>
      </c>
      <c r="X43" s="206">
        <v>29.08</v>
      </c>
      <c r="Y43" s="206">
        <v>0</v>
      </c>
      <c r="Z43" s="206">
        <v>74.89</v>
      </c>
      <c r="AA43" s="206">
        <v>26.67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55.17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250.61</v>
      </c>
      <c r="M44" s="206">
        <v>13.6</v>
      </c>
      <c r="N44" s="206">
        <v>34.94</v>
      </c>
      <c r="O44" s="206">
        <v>0</v>
      </c>
      <c r="P44" s="206">
        <v>41.2</v>
      </c>
      <c r="Q44" s="206">
        <v>0</v>
      </c>
      <c r="R44" s="206">
        <v>0</v>
      </c>
      <c r="S44" s="206">
        <v>0</v>
      </c>
      <c r="T44" s="206">
        <v>0</v>
      </c>
      <c r="U44" s="206">
        <v>20.64</v>
      </c>
      <c r="V44" s="206">
        <v>0</v>
      </c>
      <c r="W44" s="206">
        <v>10.29</v>
      </c>
      <c r="X44" s="206">
        <v>29.08</v>
      </c>
      <c r="Y44" s="206">
        <v>0</v>
      </c>
      <c r="Z44" s="206">
        <v>74.89</v>
      </c>
      <c r="AA44" s="206">
        <v>26.67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55.17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250.61</v>
      </c>
      <c r="M45" s="206">
        <v>13.6</v>
      </c>
      <c r="N45" s="206">
        <v>34.94</v>
      </c>
      <c r="O45" s="206">
        <v>0</v>
      </c>
      <c r="P45" s="206">
        <v>41.2</v>
      </c>
      <c r="Q45" s="206">
        <v>0</v>
      </c>
      <c r="R45" s="206">
        <v>0</v>
      </c>
      <c r="S45" s="206">
        <v>0</v>
      </c>
      <c r="T45" s="206">
        <v>0</v>
      </c>
      <c r="U45" s="206">
        <v>20.64</v>
      </c>
      <c r="V45" s="206">
        <v>0</v>
      </c>
      <c r="W45" s="206">
        <v>10.24</v>
      </c>
      <c r="X45" s="206">
        <v>29.08</v>
      </c>
      <c r="Y45" s="206">
        <v>0</v>
      </c>
      <c r="Z45" s="206">
        <v>74.89</v>
      </c>
      <c r="AA45" s="206">
        <v>26.67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55.17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250.61</v>
      </c>
      <c r="M46" s="206">
        <v>13.6</v>
      </c>
      <c r="N46" s="206">
        <v>34.94</v>
      </c>
      <c r="O46" s="206">
        <v>0</v>
      </c>
      <c r="P46" s="206">
        <v>41.2</v>
      </c>
      <c r="Q46" s="206">
        <v>0</v>
      </c>
      <c r="R46" s="206">
        <v>0</v>
      </c>
      <c r="S46" s="206">
        <v>0</v>
      </c>
      <c r="T46" s="206">
        <v>0</v>
      </c>
      <c r="U46" s="206">
        <v>20.64</v>
      </c>
      <c r="V46" s="206">
        <v>0</v>
      </c>
      <c r="W46" s="206">
        <v>10.24</v>
      </c>
      <c r="X46" s="206">
        <v>29.08</v>
      </c>
      <c r="Y46" s="206">
        <v>0</v>
      </c>
      <c r="Z46" s="206">
        <v>74.89</v>
      </c>
      <c r="AA46" s="206">
        <v>26.67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55.17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250.61</v>
      </c>
      <c r="M47" s="206">
        <v>13.6</v>
      </c>
      <c r="N47" s="206">
        <v>34.94</v>
      </c>
      <c r="O47" s="206">
        <v>0</v>
      </c>
      <c r="P47" s="206">
        <v>41.2</v>
      </c>
      <c r="Q47" s="206">
        <v>0</v>
      </c>
      <c r="R47" s="206">
        <v>0</v>
      </c>
      <c r="S47" s="206">
        <v>0</v>
      </c>
      <c r="T47" s="206">
        <v>0</v>
      </c>
      <c r="U47" s="206">
        <v>20.64</v>
      </c>
      <c r="V47" s="206">
        <v>0</v>
      </c>
      <c r="W47" s="206">
        <v>10.24</v>
      </c>
      <c r="X47" s="206">
        <v>29.08</v>
      </c>
      <c r="Y47" s="206">
        <v>0</v>
      </c>
      <c r="Z47" s="206">
        <v>74.89</v>
      </c>
      <c r="AA47" s="206">
        <v>26.67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55.17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250.61</v>
      </c>
      <c r="M48" s="206">
        <v>13.6</v>
      </c>
      <c r="N48" s="206">
        <v>34.94</v>
      </c>
      <c r="O48" s="206">
        <v>0</v>
      </c>
      <c r="P48" s="206">
        <v>41.2</v>
      </c>
      <c r="Q48" s="206">
        <v>0</v>
      </c>
      <c r="R48" s="206">
        <v>0</v>
      </c>
      <c r="S48" s="206">
        <v>0</v>
      </c>
      <c r="T48" s="206">
        <v>0</v>
      </c>
      <c r="U48" s="206">
        <v>20.64</v>
      </c>
      <c r="V48" s="206">
        <v>0</v>
      </c>
      <c r="W48" s="206">
        <v>10.24</v>
      </c>
      <c r="X48" s="206">
        <v>29.08</v>
      </c>
      <c r="Y48" s="206">
        <v>0</v>
      </c>
      <c r="Z48" s="206">
        <v>74.89</v>
      </c>
      <c r="AA48" s="206">
        <v>26.67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55.17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250.61</v>
      </c>
      <c r="M49" s="206">
        <v>13.6</v>
      </c>
      <c r="N49" s="206">
        <v>34.94</v>
      </c>
      <c r="O49" s="206">
        <v>0</v>
      </c>
      <c r="P49" s="206">
        <v>41.2</v>
      </c>
      <c r="Q49" s="206">
        <v>0</v>
      </c>
      <c r="R49" s="206">
        <v>0</v>
      </c>
      <c r="S49" s="206">
        <v>0</v>
      </c>
      <c r="T49" s="206">
        <v>0</v>
      </c>
      <c r="U49" s="206">
        <v>20.64</v>
      </c>
      <c r="V49" s="206">
        <v>0</v>
      </c>
      <c r="W49" s="206">
        <v>10.050000000000001</v>
      </c>
      <c r="X49" s="206">
        <v>29.08</v>
      </c>
      <c r="Y49" s="206">
        <v>0</v>
      </c>
      <c r="Z49" s="206">
        <v>74.89</v>
      </c>
      <c r="AA49" s="206">
        <v>26.67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55.17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250.61</v>
      </c>
      <c r="M50" s="206">
        <v>13.6</v>
      </c>
      <c r="N50" s="206">
        <v>34.94</v>
      </c>
      <c r="O50" s="206">
        <v>0</v>
      </c>
      <c r="P50" s="206">
        <v>41.2</v>
      </c>
      <c r="Q50" s="206">
        <v>0</v>
      </c>
      <c r="R50" s="206">
        <v>0</v>
      </c>
      <c r="S50" s="206">
        <v>0</v>
      </c>
      <c r="T50" s="206">
        <v>0</v>
      </c>
      <c r="U50" s="206">
        <v>20.64</v>
      </c>
      <c r="V50" s="206">
        <v>0</v>
      </c>
      <c r="W50" s="206">
        <v>10.050000000000001</v>
      </c>
      <c r="X50" s="206">
        <v>29.08</v>
      </c>
      <c r="Y50" s="206">
        <v>0</v>
      </c>
      <c r="Z50" s="206">
        <v>74.89</v>
      </c>
      <c r="AA50" s="206">
        <v>26.67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55.17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250.61</v>
      </c>
      <c r="M51" s="206">
        <v>13.6</v>
      </c>
      <c r="N51" s="206">
        <v>34.94</v>
      </c>
      <c r="O51" s="206">
        <v>0</v>
      </c>
      <c r="P51" s="206">
        <v>42.63</v>
      </c>
      <c r="Q51" s="206">
        <v>0</v>
      </c>
      <c r="R51" s="206">
        <v>0</v>
      </c>
      <c r="S51" s="206">
        <v>0</v>
      </c>
      <c r="T51" s="206">
        <v>0</v>
      </c>
      <c r="U51" s="206">
        <v>20.64</v>
      </c>
      <c r="V51" s="206">
        <v>0</v>
      </c>
      <c r="W51" s="206">
        <v>9.8699999999999992</v>
      </c>
      <c r="X51" s="206">
        <v>29.08</v>
      </c>
      <c r="Y51" s="206">
        <v>0</v>
      </c>
      <c r="Z51" s="206">
        <v>72.94</v>
      </c>
      <c r="AA51" s="206">
        <v>26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56.71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250.61</v>
      </c>
      <c r="M52" s="206">
        <v>13.6</v>
      </c>
      <c r="N52" s="206">
        <v>34.94</v>
      </c>
      <c r="O52" s="206">
        <v>0</v>
      </c>
      <c r="P52" s="206">
        <v>42.63</v>
      </c>
      <c r="Q52" s="206">
        <v>0</v>
      </c>
      <c r="R52" s="206">
        <v>0</v>
      </c>
      <c r="S52" s="206">
        <v>0</v>
      </c>
      <c r="T52" s="206">
        <v>0</v>
      </c>
      <c r="U52" s="206">
        <v>20.64</v>
      </c>
      <c r="V52" s="206">
        <v>0</v>
      </c>
      <c r="W52" s="206">
        <v>9.8699999999999992</v>
      </c>
      <c r="X52" s="206">
        <v>29.08</v>
      </c>
      <c r="Y52" s="206">
        <v>0</v>
      </c>
      <c r="Z52" s="206">
        <v>72.94</v>
      </c>
      <c r="AA52" s="206">
        <v>26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56.71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250.61</v>
      </c>
      <c r="M53" s="206">
        <v>13.6</v>
      </c>
      <c r="N53" s="206">
        <v>34.94</v>
      </c>
      <c r="O53" s="206">
        <v>0</v>
      </c>
      <c r="P53" s="206">
        <v>42.46</v>
      </c>
      <c r="Q53" s="206">
        <v>0</v>
      </c>
      <c r="R53" s="206">
        <v>0</v>
      </c>
      <c r="S53" s="206">
        <v>0</v>
      </c>
      <c r="T53" s="206">
        <v>0</v>
      </c>
      <c r="U53" s="206">
        <v>20.64</v>
      </c>
      <c r="V53" s="206">
        <v>0</v>
      </c>
      <c r="W53" s="206">
        <v>10.050000000000001</v>
      </c>
      <c r="X53" s="206">
        <v>29.08</v>
      </c>
      <c r="Y53" s="206">
        <v>0</v>
      </c>
      <c r="Z53" s="206">
        <v>72.19</v>
      </c>
      <c r="AA53" s="206">
        <v>25.71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56.71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250.61</v>
      </c>
      <c r="M54" s="206">
        <v>13.6</v>
      </c>
      <c r="N54" s="206">
        <v>34.94</v>
      </c>
      <c r="O54" s="206">
        <v>0</v>
      </c>
      <c r="P54" s="206">
        <v>42.46</v>
      </c>
      <c r="Q54" s="206">
        <v>0</v>
      </c>
      <c r="R54" s="206">
        <v>0</v>
      </c>
      <c r="S54" s="206">
        <v>0</v>
      </c>
      <c r="T54" s="206">
        <v>0</v>
      </c>
      <c r="U54" s="206">
        <v>20.64</v>
      </c>
      <c r="V54" s="206">
        <v>0</v>
      </c>
      <c r="W54" s="206">
        <v>10.050000000000001</v>
      </c>
      <c r="X54" s="206">
        <v>29.08</v>
      </c>
      <c r="Y54" s="206">
        <v>0</v>
      </c>
      <c r="Z54" s="206">
        <v>72.19</v>
      </c>
      <c r="AA54" s="206">
        <v>25.71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56.71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250.61</v>
      </c>
      <c r="M55" s="206">
        <v>13.6</v>
      </c>
      <c r="N55" s="206">
        <v>34.94</v>
      </c>
      <c r="O55" s="206">
        <v>0</v>
      </c>
      <c r="P55" s="206">
        <v>42.46</v>
      </c>
      <c r="Q55" s="206">
        <v>0</v>
      </c>
      <c r="R55" s="206">
        <v>0</v>
      </c>
      <c r="S55" s="206">
        <v>0</v>
      </c>
      <c r="T55" s="206">
        <v>0</v>
      </c>
      <c r="U55" s="206">
        <v>20.64</v>
      </c>
      <c r="V55" s="206">
        <v>0</v>
      </c>
      <c r="W55" s="206">
        <v>10.050000000000001</v>
      </c>
      <c r="X55" s="206">
        <v>29.08</v>
      </c>
      <c r="Y55" s="206">
        <v>0</v>
      </c>
      <c r="Z55" s="206">
        <v>32.520000000000003</v>
      </c>
      <c r="AA55" s="206">
        <v>8.3699999999999992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56.71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250.61</v>
      </c>
      <c r="M56" s="206">
        <v>13.6</v>
      </c>
      <c r="N56" s="206">
        <v>34.94</v>
      </c>
      <c r="O56" s="206">
        <v>0</v>
      </c>
      <c r="P56" s="206">
        <v>42.46</v>
      </c>
      <c r="Q56" s="206">
        <v>0</v>
      </c>
      <c r="R56" s="206">
        <v>0</v>
      </c>
      <c r="S56" s="206">
        <v>0</v>
      </c>
      <c r="T56" s="206">
        <v>0</v>
      </c>
      <c r="U56" s="206">
        <v>20.64</v>
      </c>
      <c r="V56" s="206">
        <v>0</v>
      </c>
      <c r="W56" s="206">
        <v>10.050000000000001</v>
      </c>
      <c r="X56" s="206">
        <v>29.08</v>
      </c>
      <c r="Y56" s="206">
        <v>0</v>
      </c>
      <c r="Z56" s="206">
        <v>32.520000000000003</v>
      </c>
      <c r="AA56" s="206">
        <v>8.3699999999999992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56.71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250.61</v>
      </c>
      <c r="M57" s="206">
        <v>13.6</v>
      </c>
      <c r="N57" s="206">
        <v>34.94</v>
      </c>
      <c r="O57" s="206">
        <v>0</v>
      </c>
      <c r="P57" s="206">
        <v>42.46</v>
      </c>
      <c r="Q57" s="206">
        <v>0</v>
      </c>
      <c r="R57" s="206">
        <v>0</v>
      </c>
      <c r="S57" s="206">
        <v>0</v>
      </c>
      <c r="T57" s="206">
        <v>0</v>
      </c>
      <c r="U57" s="206">
        <v>20.64</v>
      </c>
      <c r="V57" s="206">
        <v>0</v>
      </c>
      <c r="W57" s="206">
        <v>10.050000000000001</v>
      </c>
      <c r="X57" s="206">
        <v>29.08</v>
      </c>
      <c r="Y57" s="206">
        <v>0</v>
      </c>
      <c r="Z57" s="206">
        <v>32.520000000000003</v>
      </c>
      <c r="AA57" s="206">
        <v>8.3699999999999992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56.71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250.61</v>
      </c>
      <c r="M58" s="206">
        <v>13.6</v>
      </c>
      <c r="N58" s="206">
        <v>34.94</v>
      </c>
      <c r="O58" s="206">
        <v>0</v>
      </c>
      <c r="P58" s="206">
        <v>42.46</v>
      </c>
      <c r="Q58" s="206">
        <v>0</v>
      </c>
      <c r="R58" s="206">
        <v>0</v>
      </c>
      <c r="S58" s="206">
        <v>0</v>
      </c>
      <c r="T58" s="206">
        <v>0</v>
      </c>
      <c r="U58" s="206">
        <v>20.64</v>
      </c>
      <c r="V58" s="206">
        <v>0</v>
      </c>
      <c r="W58" s="206">
        <v>10.050000000000001</v>
      </c>
      <c r="X58" s="206">
        <v>29.08</v>
      </c>
      <c r="Y58" s="206">
        <v>0</v>
      </c>
      <c r="Z58" s="206">
        <v>32.520000000000003</v>
      </c>
      <c r="AA58" s="206">
        <v>8.3699999999999992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56.71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250.61</v>
      </c>
      <c r="M59" s="206">
        <v>13.6</v>
      </c>
      <c r="N59" s="206">
        <v>34.94</v>
      </c>
      <c r="O59" s="206">
        <v>0</v>
      </c>
      <c r="P59" s="206">
        <v>42.46</v>
      </c>
      <c r="Q59" s="206">
        <v>0</v>
      </c>
      <c r="R59" s="206">
        <v>0</v>
      </c>
      <c r="S59" s="206">
        <v>0</v>
      </c>
      <c r="T59" s="206">
        <v>0</v>
      </c>
      <c r="U59" s="206">
        <v>20.64</v>
      </c>
      <c r="V59" s="206">
        <v>0</v>
      </c>
      <c r="W59" s="206">
        <v>10.050000000000001</v>
      </c>
      <c r="X59" s="206">
        <v>29.08</v>
      </c>
      <c r="Y59" s="206">
        <v>0</v>
      </c>
      <c r="Z59" s="206">
        <v>32.520000000000003</v>
      </c>
      <c r="AA59" s="206">
        <v>8.3699999999999992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56.71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250.61</v>
      </c>
      <c r="M60" s="206">
        <v>13.6</v>
      </c>
      <c r="N60" s="206">
        <v>34.94</v>
      </c>
      <c r="O60" s="206">
        <v>0</v>
      </c>
      <c r="P60" s="206">
        <v>42.46</v>
      </c>
      <c r="Q60" s="206">
        <v>0</v>
      </c>
      <c r="R60" s="206">
        <v>0</v>
      </c>
      <c r="S60" s="206">
        <v>0</v>
      </c>
      <c r="T60" s="206">
        <v>0</v>
      </c>
      <c r="U60" s="206">
        <v>20.64</v>
      </c>
      <c r="V60" s="206">
        <v>0</v>
      </c>
      <c r="W60" s="206">
        <v>10.050000000000001</v>
      </c>
      <c r="X60" s="206">
        <v>29.08</v>
      </c>
      <c r="Y60" s="206">
        <v>0</v>
      </c>
      <c r="Z60" s="206">
        <v>32.520000000000003</v>
      </c>
      <c r="AA60" s="206">
        <v>8.3699999999999992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56.71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250.61</v>
      </c>
      <c r="M61" s="206">
        <v>13.6</v>
      </c>
      <c r="N61" s="206">
        <v>34.94</v>
      </c>
      <c r="O61" s="206">
        <v>0</v>
      </c>
      <c r="P61" s="206">
        <v>42.63</v>
      </c>
      <c r="Q61" s="206">
        <v>0</v>
      </c>
      <c r="R61" s="206">
        <v>0</v>
      </c>
      <c r="S61" s="206">
        <v>0</v>
      </c>
      <c r="T61" s="206">
        <v>0</v>
      </c>
      <c r="U61" s="206">
        <v>20.64</v>
      </c>
      <c r="V61" s="206">
        <v>0</v>
      </c>
      <c r="W61" s="206">
        <v>10.050000000000001</v>
      </c>
      <c r="X61" s="206">
        <v>29.08</v>
      </c>
      <c r="Y61" s="206">
        <v>0</v>
      </c>
      <c r="Z61" s="206">
        <v>32.520000000000003</v>
      </c>
      <c r="AA61" s="206">
        <v>8.3699999999999992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56.71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250.61</v>
      </c>
      <c r="M62" s="206">
        <v>13.6</v>
      </c>
      <c r="N62" s="206">
        <v>34.94</v>
      </c>
      <c r="O62" s="206">
        <v>0</v>
      </c>
      <c r="P62" s="206">
        <v>42.63</v>
      </c>
      <c r="Q62" s="206">
        <v>0</v>
      </c>
      <c r="R62" s="206">
        <v>0</v>
      </c>
      <c r="S62" s="206">
        <v>0</v>
      </c>
      <c r="T62" s="206">
        <v>0</v>
      </c>
      <c r="U62" s="206">
        <v>20.64</v>
      </c>
      <c r="V62" s="206">
        <v>0</v>
      </c>
      <c r="W62" s="206">
        <v>10.050000000000001</v>
      </c>
      <c r="X62" s="206">
        <v>29.08</v>
      </c>
      <c r="Y62" s="206">
        <v>0</v>
      </c>
      <c r="Z62" s="206">
        <v>32.520000000000003</v>
      </c>
      <c r="AA62" s="206">
        <v>8.3699999999999992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56.71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250.61</v>
      </c>
      <c r="M63" s="206">
        <v>13.6</v>
      </c>
      <c r="N63" s="206">
        <v>34.94</v>
      </c>
      <c r="O63" s="206">
        <v>0</v>
      </c>
      <c r="P63" s="206">
        <v>42.63</v>
      </c>
      <c r="Q63" s="206">
        <v>0</v>
      </c>
      <c r="R63" s="206">
        <v>0</v>
      </c>
      <c r="S63" s="206">
        <v>0</v>
      </c>
      <c r="T63" s="206">
        <v>0</v>
      </c>
      <c r="U63" s="206">
        <v>20.64</v>
      </c>
      <c r="V63" s="206">
        <v>0</v>
      </c>
      <c r="W63" s="206">
        <v>10.050000000000001</v>
      </c>
      <c r="X63" s="206">
        <v>29.08</v>
      </c>
      <c r="Y63" s="206">
        <v>0</v>
      </c>
      <c r="Z63" s="206">
        <v>74.89</v>
      </c>
      <c r="AA63" s="206">
        <v>26.67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56.97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250.61</v>
      </c>
      <c r="M64" s="206">
        <v>13.6</v>
      </c>
      <c r="N64" s="206">
        <v>34.94</v>
      </c>
      <c r="O64" s="206">
        <v>0</v>
      </c>
      <c r="P64" s="206">
        <v>42.63</v>
      </c>
      <c r="Q64" s="206">
        <v>0</v>
      </c>
      <c r="R64" s="206">
        <v>0</v>
      </c>
      <c r="S64" s="206">
        <v>0</v>
      </c>
      <c r="T64" s="206">
        <v>0</v>
      </c>
      <c r="U64" s="206">
        <v>20.64</v>
      </c>
      <c r="V64" s="206">
        <v>0</v>
      </c>
      <c r="W64" s="206">
        <v>10.050000000000001</v>
      </c>
      <c r="X64" s="206">
        <v>29.08</v>
      </c>
      <c r="Y64" s="206">
        <v>0</v>
      </c>
      <c r="Z64" s="206">
        <v>74.89</v>
      </c>
      <c r="AA64" s="206">
        <v>26.67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56.97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250.61</v>
      </c>
      <c r="M65" s="206">
        <v>13.6</v>
      </c>
      <c r="N65" s="206">
        <v>34.94</v>
      </c>
      <c r="O65" s="206">
        <v>0</v>
      </c>
      <c r="P65" s="206">
        <v>42.63</v>
      </c>
      <c r="Q65" s="206">
        <v>0</v>
      </c>
      <c r="R65" s="206">
        <v>0</v>
      </c>
      <c r="S65" s="206">
        <v>0</v>
      </c>
      <c r="T65" s="206">
        <v>0</v>
      </c>
      <c r="U65" s="206">
        <v>20.64</v>
      </c>
      <c r="V65" s="206">
        <v>5.37</v>
      </c>
      <c r="W65" s="206">
        <v>10.050000000000001</v>
      </c>
      <c r="X65" s="206">
        <v>29.08</v>
      </c>
      <c r="Y65" s="206">
        <v>0</v>
      </c>
      <c r="Z65" s="206">
        <v>74.89</v>
      </c>
      <c r="AA65" s="206">
        <v>26.67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56.97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250.61</v>
      </c>
      <c r="M66" s="206">
        <v>13.6</v>
      </c>
      <c r="N66" s="206">
        <v>34.94</v>
      </c>
      <c r="O66" s="206">
        <v>0</v>
      </c>
      <c r="P66" s="206">
        <v>42.63</v>
      </c>
      <c r="Q66" s="206">
        <v>0</v>
      </c>
      <c r="R66" s="206">
        <v>6.27</v>
      </c>
      <c r="S66" s="206">
        <v>7.81</v>
      </c>
      <c r="T66" s="206">
        <v>0</v>
      </c>
      <c r="U66" s="206">
        <v>20.64</v>
      </c>
      <c r="V66" s="206">
        <v>5.37</v>
      </c>
      <c r="W66" s="206">
        <v>10.050000000000001</v>
      </c>
      <c r="X66" s="206">
        <v>29.08</v>
      </c>
      <c r="Y66" s="206">
        <v>0</v>
      </c>
      <c r="Z66" s="206">
        <v>74.89</v>
      </c>
      <c r="AA66" s="206">
        <v>26.67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56.97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1.55</v>
      </c>
      <c r="E67" s="206">
        <v>0</v>
      </c>
      <c r="F67" s="206">
        <v>0</v>
      </c>
      <c r="G67" s="206">
        <v>10.28</v>
      </c>
      <c r="H67" s="206">
        <v>0</v>
      </c>
      <c r="I67" s="206">
        <v>0</v>
      </c>
      <c r="J67" s="206">
        <v>0</v>
      </c>
      <c r="K67" s="206">
        <v>0</v>
      </c>
      <c r="L67" s="206">
        <v>250.61</v>
      </c>
      <c r="M67" s="206">
        <v>13.6</v>
      </c>
      <c r="N67" s="206">
        <v>34.94</v>
      </c>
      <c r="O67" s="206">
        <v>0</v>
      </c>
      <c r="P67" s="206">
        <v>42.63</v>
      </c>
      <c r="Q67" s="206">
        <v>0</v>
      </c>
      <c r="R67" s="206">
        <v>6.27</v>
      </c>
      <c r="S67" s="206">
        <v>7.81</v>
      </c>
      <c r="T67" s="206">
        <v>0</v>
      </c>
      <c r="U67" s="206">
        <v>20.64</v>
      </c>
      <c r="V67" s="206">
        <v>5.37</v>
      </c>
      <c r="W67" s="206">
        <v>10.050000000000001</v>
      </c>
      <c r="X67" s="206">
        <v>29.08</v>
      </c>
      <c r="Y67" s="206">
        <v>0</v>
      </c>
      <c r="Z67" s="206">
        <v>74.89</v>
      </c>
      <c r="AA67" s="206">
        <v>26.67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56.97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10.28</v>
      </c>
      <c r="H68" s="206">
        <v>0</v>
      </c>
      <c r="I68" s="206">
        <v>0</v>
      </c>
      <c r="J68" s="206">
        <v>0</v>
      </c>
      <c r="K68" s="206">
        <v>0</v>
      </c>
      <c r="L68" s="206">
        <v>250.61</v>
      </c>
      <c r="M68" s="206">
        <v>13.6</v>
      </c>
      <c r="N68" s="206">
        <v>34.94</v>
      </c>
      <c r="O68" s="206">
        <v>0</v>
      </c>
      <c r="P68" s="206">
        <v>42.63</v>
      </c>
      <c r="Q68" s="206">
        <v>0</v>
      </c>
      <c r="R68" s="206">
        <v>6.27</v>
      </c>
      <c r="S68" s="206">
        <v>7.81</v>
      </c>
      <c r="T68" s="206">
        <v>0</v>
      </c>
      <c r="U68" s="206">
        <v>20.64</v>
      </c>
      <c r="V68" s="206">
        <v>5.37</v>
      </c>
      <c r="W68" s="206">
        <v>10.050000000000001</v>
      </c>
      <c r="X68" s="206">
        <v>29.08</v>
      </c>
      <c r="Y68" s="206">
        <v>0</v>
      </c>
      <c r="Z68" s="206">
        <v>74.89</v>
      </c>
      <c r="AA68" s="206">
        <v>26.67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56.97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10.28</v>
      </c>
      <c r="H69" s="206">
        <v>0</v>
      </c>
      <c r="I69" s="206">
        <v>0</v>
      </c>
      <c r="J69" s="206">
        <v>0</v>
      </c>
      <c r="K69" s="206">
        <v>0</v>
      </c>
      <c r="L69" s="206">
        <v>284.35000000000002</v>
      </c>
      <c r="M69" s="206">
        <v>13.6</v>
      </c>
      <c r="N69" s="206">
        <v>34.94</v>
      </c>
      <c r="O69" s="206">
        <v>0</v>
      </c>
      <c r="P69" s="206">
        <v>42.63</v>
      </c>
      <c r="Q69" s="206">
        <v>0</v>
      </c>
      <c r="R69" s="206">
        <v>6.27</v>
      </c>
      <c r="S69" s="206">
        <v>7.81</v>
      </c>
      <c r="T69" s="206">
        <v>0</v>
      </c>
      <c r="U69" s="206">
        <v>20.64</v>
      </c>
      <c r="V69" s="206">
        <v>4.5999999999999996</v>
      </c>
      <c r="W69" s="206">
        <v>10.050000000000001</v>
      </c>
      <c r="X69" s="206">
        <v>29.08</v>
      </c>
      <c r="Y69" s="206">
        <v>0</v>
      </c>
      <c r="Z69" s="206">
        <v>74.89</v>
      </c>
      <c r="AA69" s="206">
        <v>26.67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13.38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5.16</v>
      </c>
      <c r="H70" s="206">
        <v>0</v>
      </c>
      <c r="I70" s="206">
        <v>0</v>
      </c>
      <c r="J70" s="206">
        <v>0</v>
      </c>
      <c r="K70" s="206">
        <v>0</v>
      </c>
      <c r="L70" s="206">
        <v>284.35000000000002</v>
      </c>
      <c r="M70" s="206">
        <v>13.6</v>
      </c>
      <c r="N70" s="206">
        <v>34.94</v>
      </c>
      <c r="O70" s="206">
        <v>0</v>
      </c>
      <c r="P70" s="206">
        <v>42.63</v>
      </c>
      <c r="Q70" s="206">
        <v>0</v>
      </c>
      <c r="R70" s="206">
        <v>6.27</v>
      </c>
      <c r="S70" s="206">
        <v>7.81</v>
      </c>
      <c r="T70" s="206">
        <v>0</v>
      </c>
      <c r="U70" s="206">
        <v>20.64</v>
      </c>
      <c r="V70" s="206">
        <v>4.5999999999999996</v>
      </c>
      <c r="W70" s="206">
        <v>10.050000000000001</v>
      </c>
      <c r="X70" s="206">
        <v>29.08</v>
      </c>
      <c r="Y70" s="206">
        <v>0</v>
      </c>
      <c r="Z70" s="206">
        <v>74.89</v>
      </c>
      <c r="AA70" s="206">
        <v>26.67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7.26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284.35000000000002</v>
      </c>
      <c r="M71" s="206">
        <v>13.6</v>
      </c>
      <c r="N71" s="206">
        <v>34.94</v>
      </c>
      <c r="O71" s="206">
        <v>0</v>
      </c>
      <c r="P71" s="206">
        <v>42.63</v>
      </c>
      <c r="Q71" s="206">
        <v>0</v>
      </c>
      <c r="R71" s="206">
        <v>6.27</v>
      </c>
      <c r="S71" s="206">
        <v>7.81</v>
      </c>
      <c r="T71" s="206">
        <v>0</v>
      </c>
      <c r="U71" s="206">
        <v>20.64</v>
      </c>
      <c r="V71" s="206">
        <v>5.2</v>
      </c>
      <c r="W71" s="206">
        <v>10.050000000000001</v>
      </c>
      <c r="X71" s="206">
        <v>29.08</v>
      </c>
      <c r="Y71" s="206">
        <v>0</v>
      </c>
      <c r="Z71" s="206">
        <v>74.89</v>
      </c>
      <c r="AA71" s="206">
        <v>26.67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3.12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284.35000000000002</v>
      </c>
      <c r="M72" s="206">
        <v>13.6</v>
      </c>
      <c r="N72" s="206">
        <v>34.94</v>
      </c>
      <c r="O72" s="206">
        <v>0</v>
      </c>
      <c r="P72" s="206">
        <v>42.63</v>
      </c>
      <c r="Q72" s="206">
        <v>0</v>
      </c>
      <c r="R72" s="206">
        <v>6.27</v>
      </c>
      <c r="S72" s="206">
        <v>7.81</v>
      </c>
      <c r="T72" s="206">
        <v>0</v>
      </c>
      <c r="U72" s="206">
        <v>20.64</v>
      </c>
      <c r="V72" s="206">
        <v>5.2</v>
      </c>
      <c r="W72" s="206">
        <v>10.050000000000001</v>
      </c>
      <c r="X72" s="206">
        <v>29.08</v>
      </c>
      <c r="Y72" s="206">
        <v>0</v>
      </c>
      <c r="Z72" s="206">
        <v>74.89</v>
      </c>
      <c r="AA72" s="206">
        <v>26.67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0.31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293.99</v>
      </c>
      <c r="M73" s="206">
        <v>13.6</v>
      </c>
      <c r="N73" s="206">
        <v>34.94</v>
      </c>
      <c r="O73" s="206">
        <v>0</v>
      </c>
      <c r="P73" s="206">
        <v>42.63</v>
      </c>
      <c r="Q73" s="206">
        <v>0</v>
      </c>
      <c r="R73" s="206">
        <v>6.27</v>
      </c>
      <c r="S73" s="206">
        <v>7.81</v>
      </c>
      <c r="T73" s="206">
        <v>0</v>
      </c>
      <c r="U73" s="206">
        <v>20.64</v>
      </c>
      <c r="V73" s="206">
        <v>4.5999999999999996</v>
      </c>
      <c r="W73" s="206">
        <v>10.050000000000001</v>
      </c>
      <c r="X73" s="206">
        <v>29.08</v>
      </c>
      <c r="Y73" s="206">
        <v>0</v>
      </c>
      <c r="Z73" s="206">
        <v>74.89</v>
      </c>
      <c r="AA73" s="206">
        <v>26.67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293.99</v>
      </c>
      <c r="M74" s="206">
        <v>13.6</v>
      </c>
      <c r="N74" s="206">
        <v>34.94</v>
      </c>
      <c r="O74" s="206">
        <v>0</v>
      </c>
      <c r="P74" s="206">
        <v>42.63</v>
      </c>
      <c r="Q74" s="206">
        <v>0</v>
      </c>
      <c r="R74" s="206">
        <v>6.27</v>
      </c>
      <c r="S74" s="206">
        <v>7.81</v>
      </c>
      <c r="T74" s="206">
        <v>0</v>
      </c>
      <c r="U74" s="206">
        <v>20.64</v>
      </c>
      <c r="V74" s="206">
        <v>4.5999999999999996</v>
      </c>
      <c r="W74" s="206">
        <v>10.050000000000001</v>
      </c>
      <c r="X74" s="206">
        <v>29.08</v>
      </c>
      <c r="Y74" s="206">
        <v>0</v>
      </c>
      <c r="Z74" s="206">
        <v>74.89</v>
      </c>
      <c r="AA74" s="206">
        <v>26.67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284.35000000000002</v>
      </c>
      <c r="M75" s="206">
        <v>13.6</v>
      </c>
      <c r="N75" s="206">
        <v>34.94</v>
      </c>
      <c r="O75" s="206">
        <v>0</v>
      </c>
      <c r="P75" s="206">
        <v>41.65</v>
      </c>
      <c r="Q75" s="206">
        <v>0</v>
      </c>
      <c r="R75" s="206">
        <v>6.27</v>
      </c>
      <c r="S75" s="206">
        <v>7.81</v>
      </c>
      <c r="T75" s="206">
        <v>0</v>
      </c>
      <c r="U75" s="206">
        <v>20.64</v>
      </c>
      <c r="V75" s="206">
        <v>4.5999999999999996</v>
      </c>
      <c r="W75" s="206">
        <v>10.050000000000001</v>
      </c>
      <c r="X75" s="206">
        <v>29.08</v>
      </c>
      <c r="Y75" s="206">
        <v>0</v>
      </c>
      <c r="Z75" s="206">
        <v>74.89</v>
      </c>
      <c r="AA75" s="206">
        <v>26.67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284.35000000000002</v>
      </c>
      <c r="M76" s="206">
        <v>13.6</v>
      </c>
      <c r="N76" s="206">
        <v>34.94</v>
      </c>
      <c r="O76" s="206">
        <v>0</v>
      </c>
      <c r="P76" s="206">
        <v>41.65</v>
      </c>
      <c r="Q76" s="206">
        <v>0</v>
      </c>
      <c r="R76" s="206">
        <v>6.27</v>
      </c>
      <c r="S76" s="206">
        <v>7.81</v>
      </c>
      <c r="T76" s="206">
        <v>0</v>
      </c>
      <c r="U76" s="206">
        <v>20.64</v>
      </c>
      <c r="V76" s="206">
        <v>4.5999999999999996</v>
      </c>
      <c r="W76" s="206">
        <v>10.050000000000001</v>
      </c>
      <c r="X76" s="206">
        <v>29.08</v>
      </c>
      <c r="Y76" s="206">
        <v>0</v>
      </c>
      <c r="Z76" s="206">
        <v>74.89</v>
      </c>
      <c r="AA76" s="206">
        <v>26.67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284.35000000000002</v>
      </c>
      <c r="M77" s="206">
        <v>13.6</v>
      </c>
      <c r="N77" s="206">
        <v>34.94</v>
      </c>
      <c r="O77" s="206">
        <v>0</v>
      </c>
      <c r="P77" s="206">
        <v>41.65</v>
      </c>
      <c r="Q77" s="206">
        <v>0</v>
      </c>
      <c r="R77" s="206">
        <v>5.78</v>
      </c>
      <c r="S77" s="206">
        <v>7.81</v>
      </c>
      <c r="T77" s="206">
        <v>0</v>
      </c>
      <c r="U77" s="206">
        <v>20.64</v>
      </c>
      <c r="V77" s="206">
        <v>4.5999999999999996</v>
      </c>
      <c r="W77" s="206">
        <v>10.050000000000001</v>
      </c>
      <c r="X77" s="206">
        <v>29.08</v>
      </c>
      <c r="Y77" s="206">
        <v>0</v>
      </c>
      <c r="Z77" s="206">
        <v>74.89</v>
      </c>
      <c r="AA77" s="206">
        <v>26.67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284.35000000000002</v>
      </c>
      <c r="M78" s="206">
        <v>13.6</v>
      </c>
      <c r="N78" s="206">
        <v>34.94</v>
      </c>
      <c r="O78" s="206">
        <v>0</v>
      </c>
      <c r="P78" s="206">
        <v>41.65</v>
      </c>
      <c r="Q78" s="206">
        <v>0</v>
      </c>
      <c r="R78" s="206">
        <v>5.78</v>
      </c>
      <c r="S78" s="206">
        <v>7.81</v>
      </c>
      <c r="T78" s="206">
        <v>0</v>
      </c>
      <c r="U78" s="206">
        <v>20.64</v>
      </c>
      <c r="V78" s="206">
        <v>4.5999999999999996</v>
      </c>
      <c r="W78" s="206">
        <v>10.050000000000001</v>
      </c>
      <c r="X78" s="206">
        <v>29.08</v>
      </c>
      <c r="Y78" s="206">
        <v>0</v>
      </c>
      <c r="Z78" s="206">
        <v>74.89</v>
      </c>
      <c r="AA78" s="206">
        <v>26.67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303.63</v>
      </c>
      <c r="M79" s="206">
        <v>13.6</v>
      </c>
      <c r="N79" s="206">
        <v>34.94</v>
      </c>
      <c r="O79" s="206">
        <v>0</v>
      </c>
      <c r="P79" s="206">
        <v>42</v>
      </c>
      <c r="Q79" s="206">
        <v>0</v>
      </c>
      <c r="R79" s="206">
        <v>5.78</v>
      </c>
      <c r="S79" s="206">
        <v>7.81</v>
      </c>
      <c r="T79" s="206">
        <v>0</v>
      </c>
      <c r="U79" s="206">
        <v>20.64</v>
      </c>
      <c r="V79" s="206">
        <v>4.83</v>
      </c>
      <c r="W79" s="206">
        <v>10.050000000000001</v>
      </c>
      <c r="X79" s="206">
        <v>29.08</v>
      </c>
      <c r="Y79" s="206">
        <v>0</v>
      </c>
      <c r="Z79" s="206">
        <v>74.89</v>
      </c>
      <c r="AA79" s="206">
        <v>26.67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303.63</v>
      </c>
      <c r="M80" s="206">
        <v>13.6</v>
      </c>
      <c r="N80" s="206">
        <v>34.94</v>
      </c>
      <c r="O80" s="206">
        <v>0</v>
      </c>
      <c r="P80" s="206">
        <v>42</v>
      </c>
      <c r="Q80" s="206">
        <v>0</v>
      </c>
      <c r="R80" s="206">
        <v>5.78</v>
      </c>
      <c r="S80" s="206">
        <v>7.81</v>
      </c>
      <c r="T80" s="206">
        <v>0</v>
      </c>
      <c r="U80" s="206">
        <v>20.64</v>
      </c>
      <c r="V80" s="206">
        <v>4.83</v>
      </c>
      <c r="W80" s="206">
        <v>10.050000000000001</v>
      </c>
      <c r="X80" s="206">
        <v>29.08</v>
      </c>
      <c r="Y80" s="206">
        <v>0</v>
      </c>
      <c r="Z80" s="206">
        <v>74.89</v>
      </c>
      <c r="AA80" s="206">
        <v>26.67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303.63</v>
      </c>
      <c r="M81" s="206">
        <v>13.6</v>
      </c>
      <c r="N81" s="206">
        <v>34.94</v>
      </c>
      <c r="O81" s="206">
        <v>0</v>
      </c>
      <c r="P81" s="206">
        <v>42</v>
      </c>
      <c r="Q81" s="206">
        <v>0</v>
      </c>
      <c r="R81" s="206">
        <v>5.78</v>
      </c>
      <c r="S81" s="206">
        <v>7.81</v>
      </c>
      <c r="T81" s="206">
        <v>0</v>
      </c>
      <c r="U81" s="206">
        <v>20.64</v>
      </c>
      <c r="V81" s="206">
        <v>4.83</v>
      </c>
      <c r="W81" s="206">
        <v>9.8699999999999992</v>
      </c>
      <c r="X81" s="206">
        <v>29.08</v>
      </c>
      <c r="Y81" s="206">
        <v>0</v>
      </c>
      <c r="Z81" s="206">
        <v>74.89</v>
      </c>
      <c r="AA81" s="206">
        <v>26.67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303.63</v>
      </c>
      <c r="M82" s="206">
        <v>13.6</v>
      </c>
      <c r="N82" s="206">
        <v>34.94</v>
      </c>
      <c r="O82" s="206">
        <v>0</v>
      </c>
      <c r="P82" s="206">
        <v>42</v>
      </c>
      <c r="Q82" s="206">
        <v>0</v>
      </c>
      <c r="R82" s="206">
        <v>5.78</v>
      </c>
      <c r="S82" s="206">
        <v>7.81</v>
      </c>
      <c r="T82" s="206">
        <v>0</v>
      </c>
      <c r="U82" s="206">
        <v>20.64</v>
      </c>
      <c r="V82" s="206">
        <v>4.83</v>
      </c>
      <c r="W82" s="206">
        <v>9.8699999999999992</v>
      </c>
      <c r="X82" s="206">
        <v>29.08</v>
      </c>
      <c r="Y82" s="206">
        <v>0</v>
      </c>
      <c r="Z82" s="206">
        <v>74.89</v>
      </c>
      <c r="AA82" s="206">
        <v>26.67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250.61</v>
      </c>
      <c r="M83" s="206">
        <v>13.6</v>
      </c>
      <c r="N83" s="206">
        <v>34.94</v>
      </c>
      <c r="O83" s="206">
        <v>0</v>
      </c>
      <c r="P83" s="206">
        <v>42</v>
      </c>
      <c r="Q83" s="206">
        <v>0</v>
      </c>
      <c r="R83" s="206">
        <v>6.27</v>
      </c>
      <c r="S83" s="206">
        <v>7.81</v>
      </c>
      <c r="T83" s="206">
        <v>0</v>
      </c>
      <c r="U83" s="206">
        <v>20.64</v>
      </c>
      <c r="V83" s="206">
        <v>4.8899999999999997</v>
      </c>
      <c r="W83" s="206">
        <v>9.8699999999999992</v>
      </c>
      <c r="X83" s="206">
        <v>29.08</v>
      </c>
      <c r="Y83" s="206">
        <v>0</v>
      </c>
      <c r="Z83" s="206">
        <v>74.89</v>
      </c>
      <c r="AA83" s="206">
        <v>26.67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250.61</v>
      </c>
      <c r="M84" s="206">
        <v>13.6</v>
      </c>
      <c r="N84" s="206">
        <v>34.94</v>
      </c>
      <c r="O84" s="206">
        <v>0</v>
      </c>
      <c r="P84" s="206">
        <v>42</v>
      </c>
      <c r="Q84" s="206">
        <v>0</v>
      </c>
      <c r="R84" s="206">
        <v>6.27</v>
      </c>
      <c r="S84" s="206">
        <v>7.81</v>
      </c>
      <c r="T84" s="206">
        <v>0</v>
      </c>
      <c r="U84" s="206">
        <v>20.64</v>
      </c>
      <c r="V84" s="206">
        <v>4.8899999999999997</v>
      </c>
      <c r="W84" s="206">
        <v>9.8699999999999992</v>
      </c>
      <c r="X84" s="206">
        <v>29.08</v>
      </c>
      <c r="Y84" s="206">
        <v>0</v>
      </c>
      <c r="Z84" s="206">
        <v>74.89</v>
      </c>
      <c r="AA84" s="206">
        <v>26.67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250.61</v>
      </c>
      <c r="M85" s="206">
        <v>13.6</v>
      </c>
      <c r="N85" s="206">
        <v>34.94</v>
      </c>
      <c r="O85" s="206">
        <v>0</v>
      </c>
      <c r="P85" s="206">
        <v>42</v>
      </c>
      <c r="Q85" s="206">
        <v>0</v>
      </c>
      <c r="R85" s="206">
        <v>6.27</v>
      </c>
      <c r="S85" s="206">
        <v>7.81</v>
      </c>
      <c r="T85" s="206">
        <v>0</v>
      </c>
      <c r="U85" s="206">
        <v>20.64</v>
      </c>
      <c r="V85" s="206">
        <v>4.8899999999999997</v>
      </c>
      <c r="W85" s="206">
        <v>9.8699999999999992</v>
      </c>
      <c r="X85" s="206">
        <v>29.08</v>
      </c>
      <c r="Y85" s="206">
        <v>0</v>
      </c>
      <c r="Z85" s="206">
        <v>74.89</v>
      </c>
      <c r="AA85" s="206">
        <v>26.67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250.61</v>
      </c>
      <c r="M86" s="206">
        <v>13.6</v>
      </c>
      <c r="N86" s="206">
        <v>34.94</v>
      </c>
      <c r="O86" s="206">
        <v>0</v>
      </c>
      <c r="P86" s="206">
        <v>42</v>
      </c>
      <c r="Q86" s="206">
        <v>0</v>
      </c>
      <c r="R86" s="206">
        <v>0</v>
      </c>
      <c r="S86" s="206">
        <v>0</v>
      </c>
      <c r="T86" s="206">
        <v>0</v>
      </c>
      <c r="U86" s="206">
        <v>20.64</v>
      </c>
      <c r="V86" s="206">
        <v>0</v>
      </c>
      <c r="W86" s="206">
        <v>9.8699999999999992</v>
      </c>
      <c r="X86" s="206">
        <v>29.08</v>
      </c>
      <c r="Y86" s="206">
        <v>0</v>
      </c>
      <c r="Z86" s="206">
        <v>32.520000000000003</v>
      </c>
      <c r="AA86" s="206">
        <v>8.3699999999999992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250.61</v>
      </c>
      <c r="M87" s="206">
        <v>13.6</v>
      </c>
      <c r="N87" s="206">
        <v>34.94</v>
      </c>
      <c r="O87" s="206">
        <v>0</v>
      </c>
      <c r="P87" s="206">
        <v>42</v>
      </c>
      <c r="Q87" s="206">
        <v>0</v>
      </c>
      <c r="R87" s="206">
        <v>0</v>
      </c>
      <c r="S87" s="206">
        <v>0</v>
      </c>
      <c r="T87" s="206">
        <v>0</v>
      </c>
      <c r="U87" s="206">
        <v>20.64</v>
      </c>
      <c r="V87" s="206">
        <v>0</v>
      </c>
      <c r="W87" s="206">
        <v>1.96</v>
      </c>
      <c r="X87" s="206">
        <v>9.64</v>
      </c>
      <c r="Y87" s="206">
        <v>0</v>
      </c>
      <c r="Z87" s="206">
        <v>32.520000000000003</v>
      </c>
      <c r="AA87" s="206">
        <v>8.3699999999999992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58.32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250.61</v>
      </c>
      <c r="M88" s="206">
        <v>13.6</v>
      </c>
      <c r="N88" s="206">
        <v>34.94</v>
      </c>
      <c r="O88" s="206">
        <v>0</v>
      </c>
      <c r="P88" s="206">
        <v>42</v>
      </c>
      <c r="Q88" s="206">
        <v>0</v>
      </c>
      <c r="R88" s="206">
        <v>0</v>
      </c>
      <c r="S88" s="206">
        <v>0</v>
      </c>
      <c r="T88" s="206">
        <v>0</v>
      </c>
      <c r="U88" s="206">
        <v>20.64</v>
      </c>
      <c r="V88" s="206">
        <v>0</v>
      </c>
      <c r="W88" s="206">
        <v>1.96</v>
      </c>
      <c r="X88" s="206">
        <v>9.64</v>
      </c>
      <c r="Y88" s="206">
        <v>0</v>
      </c>
      <c r="Z88" s="206">
        <v>32.520000000000003</v>
      </c>
      <c r="AA88" s="206">
        <v>8.3699999999999992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58.32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250.61</v>
      </c>
      <c r="M89" s="206">
        <v>13.6</v>
      </c>
      <c r="N89" s="206">
        <v>34.94</v>
      </c>
      <c r="O89" s="206">
        <v>0</v>
      </c>
      <c r="P89" s="206">
        <v>42</v>
      </c>
      <c r="Q89" s="206">
        <v>0</v>
      </c>
      <c r="R89" s="206">
        <v>0</v>
      </c>
      <c r="S89" s="206">
        <v>0</v>
      </c>
      <c r="T89" s="206">
        <v>0</v>
      </c>
      <c r="U89" s="206">
        <v>20.64</v>
      </c>
      <c r="V89" s="206">
        <v>0</v>
      </c>
      <c r="W89" s="206">
        <v>1.96</v>
      </c>
      <c r="X89" s="206">
        <v>9.64</v>
      </c>
      <c r="Y89" s="206">
        <v>0</v>
      </c>
      <c r="Z89" s="206">
        <v>32.520000000000003</v>
      </c>
      <c r="AA89" s="206">
        <v>8.3699999999999992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58.32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250.61</v>
      </c>
      <c r="M90" s="206">
        <v>13.6</v>
      </c>
      <c r="N90" s="206">
        <v>34.94</v>
      </c>
      <c r="O90" s="206">
        <v>0</v>
      </c>
      <c r="P90" s="206">
        <v>42</v>
      </c>
      <c r="Q90" s="206">
        <v>0</v>
      </c>
      <c r="R90" s="206">
        <v>0</v>
      </c>
      <c r="S90" s="206">
        <v>0</v>
      </c>
      <c r="T90" s="206">
        <v>0</v>
      </c>
      <c r="U90" s="206">
        <v>20.64</v>
      </c>
      <c r="V90" s="206">
        <v>0</v>
      </c>
      <c r="W90" s="206">
        <v>1.96</v>
      </c>
      <c r="X90" s="206">
        <v>9.64</v>
      </c>
      <c r="Y90" s="206">
        <v>0</v>
      </c>
      <c r="Z90" s="206">
        <v>32.520000000000003</v>
      </c>
      <c r="AA90" s="206">
        <v>8.3699999999999992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58.32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250.61</v>
      </c>
      <c r="M91" s="206">
        <v>13.6</v>
      </c>
      <c r="N91" s="206">
        <v>34.94</v>
      </c>
      <c r="O91" s="206">
        <v>0</v>
      </c>
      <c r="P91" s="206">
        <v>42</v>
      </c>
      <c r="Q91" s="206">
        <v>0</v>
      </c>
      <c r="R91" s="206">
        <v>0</v>
      </c>
      <c r="S91" s="206">
        <v>0</v>
      </c>
      <c r="T91" s="206">
        <v>0</v>
      </c>
      <c r="U91" s="206">
        <v>20.64</v>
      </c>
      <c r="V91" s="206">
        <v>0</v>
      </c>
      <c r="W91" s="206">
        <v>1.96</v>
      </c>
      <c r="X91" s="206">
        <v>9.64</v>
      </c>
      <c r="Y91" s="206">
        <v>0</v>
      </c>
      <c r="Z91" s="206">
        <v>32.520000000000003</v>
      </c>
      <c r="AA91" s="206">
        <v>8.3699999999999992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58.32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250.61</v>
      </c>
      <c r="M92" s="206">
        <v>13.6</v>
      </c>
      <c r="N92" s="206">
        <v>34.94</v>
      </c>
      <c r="O92" s="206">
        <v>0</v>
      </c>
      <c r="P92" s="206">
        <v>42</v>
      </c>
      <c r="Q92" s="206">
        <v>0</v>
      </c>
      <c r="R92" s="206">
        <v>0</v>
      </c>
      <c r="S92" s="206">
        <v>0</v>
      </c>
      <c r="T92" s="206">
        <v>0</v>
      </c>
      <c r="U92" s="206">
        <v>20.64</v>
      </c>
      <c r="V92" s="206">
        <v>0</v>
      </c>
      <c r="W92" s="206">
        <v>1.96</v>
      </c>
      <c r="X92" s="206">
        <v>9.64</v>
      </c>
      <c r="Y92" s="206">
        <v>0</v>
      </c>
      <c r="Z92" s="206">
        <v>32.520000000000003</v>
      </c>
      <c r="AA92" s="206">
        <v>8.3699999999999992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58.32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250.61</v>
      </c>
      <c r="M93" s="206">
        <v>13.6</v>
      </c>
      <c r="N93" s="206">
        <v>34.94</v>
      </c>
      <c r="O93" s="206">
        <v>0</v>
      </c>
      <c r="P93" s="206">
        <v>42</v>
      </c>
      <c r="Q93" s="206">
        <v>0</v>
      </c>
      <c r="R93" s="206">
        <v>0</v>
      </c>
      <c r="S93" s="206">
        <v>0</v>
      </c>
      <c r="T93" s="206">
        <v>0</v>
      </c>
      <c r="U93" s="206">
        <v>20.64</v>
      </c>
      <c r="V93" s="206">
        <v>0</v>
      </c>
      <c r="W93" s="206">
        <v>1.96</v>
      </c>
      <c r="X93" s="206">
        <v>9.64</v>
      </c>
      <c r="Y93" s="206">
        <v>0</v>
      </c>
      <c r="Z93" s="206">
        <v>32.520000000000003</v>
      </c>
      <c r="AA93" s="206">
        <v>8.3699999999999992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58.32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250.61</v>
      </c>
      <c r="M94" s="206">
        <v>13.6</v>
      </c>
      <c r="N94" s="206">
        <v>34.94</v>
      </c>
      <c r="O94" s="206">
        <v>0</v>
      </c>
      <c r="P94" s="206">
        <v>42</v>
      </c>
      <c r="Q94" s="206">
        <v>0</v>
      </c>
      <c r="R94" s="206">
        <v>0</v>
      </c>
      <c r="S94" s="206">
        <v>0</v>
      </c>
      <c r="T94" s="206">
        <v>0</v>
      </c>
      <c r="U94" s="206">
        <v>20.64</v>
      </c>
      <c r="V94" s="206">
        <v>0</v>
      </c>
      <c r="W94" s="206">
        <v>1.96</v>
      </c>
      <c r="X94" s="206">
        <v>9.64</v>
      </c>
      <c r="Y94" s="206">
        <v>0</v>
      </c>
      <c r="Z94" s="206">
        <v>32.520000000000003</v>
      </c>
      <c r="AA94" s="206">
        <v>8.3699999999999992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58.32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250.61</v>
      </c>
      <c r="M95" s="206">
        <v>13.6</v>
      </c>
      <c r="N95" s="206">
        <v>34.94</v>
      </c>
      <c r="O95" s="206">
        <v>0</v>
      </c>
      <c r="P95" s="206">
        <v>42</v>
      </c>
      <c r="Q95" s="206">
        <v>0</v>
      </c>
      <c r="R95" s="206">
        <v>0</v>
      </c>
      <c r="S95" s="206">
        <v>0</v>
      </c>
      <c r="T95" s="206">
        <v>0</v>
      </c>
      <c r="U95" s="206">
        <v>20.64</v>
      </c>
      <c r="V95" s="206">
        <v>0</v>
      </c>
      <c r="W95" s="206">
        <v>1.95</v>
      </c>
      <c r="X95" s="206">
        <v>9.64</v>
      </c>
      <c r="Y95" s="206">
        <v>0</v>
      </c>
      <c r="Z95" s="206">
        <v>32.520000000000003</v>
      </c>
      <c r="AA95" s="206">
        <v>8.3699999999999992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58.32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250.61</v>
      </c>
      <c r="M96" s="206">
        <v>13.6</v>
      </c>
      <c r="N96" s="206">
        <v>34.94</v>
      </c>
      <c r="O96" s="206">
        <v>0</v>
      </c>
      <c r="P96" s="206">
        <v>42</v>
      </c>
      <c r="Q96" s="206">
        <v>0</v>
      </c>
      <c r="R96" s="206">
        <v>0</v>
      </c>
      <c r="S96" s="206">
        <v>0</v>
      </c>
      <c r="T96" s="206">
        <v>0</v>
      </c>
      <c r="U96" s="206">
        <v>20.64</v>
      </c>
      <c r="V96" s="206">
        <v>0</v>
      </c>
      <c r="W96" s="206">
        <v>1.95</v>
      </c>
      <c r="X96" s="206">
        <v>9.64</v>
      </c>
      <c r="Y96" s="206">
        <v>0</v>
      </c>
      <c r="Z96" s="206">
        <v>32.520000000000003</v>
      </c>
      <c r="AA96" s="206">
        <v>8.3699999999999992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58.32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250.61</v>
      </c>
      <c r="M97" s="206">
        <v>13.6</v>
      </c>
      <c r="N97" s="206">
        <v>34.94</v>
      </c>
      <c r="O97" s="206">
        <v>0</v>
      </c>
      <c r="P97" s="206">
        <v>42</v>
      </c>
      <c r="Q97" s="206">
        <v>0</v>
      </c>
      <c r="R97" s="206">
        <v>0</v>
      </c>
      <c r="S97" s="206">
        <v>0</v>
      </c>
      <c r="T97" s="206">
        <v>0</v>
      </c>
      <c r="U97" s="206">
        <v>20.64</v>
      </c>
      <c r="V97" s="206">
        <v>0</v>
      </c>
      <c r="W97" s="206">
        <v>1.95</v>
      </c>
      <c r="X97" s="206">
        <v>9.64</v>
      </c>
      <c r="Y97" s="206">
        <v>0</v>
      </c>
      <c r="Z97" s="206">
        <v>32.520000000000003</v>
      </c>
      <c r="AA97" s="206">
        <v>8.3699999999999992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58.32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250.61</v>
      </c>
      <c r="M98" s="206">
        <v>13.6</v>
      </c>
      <c r="N98" s="206">
        <v>34.94</v>
      </c>
      <c r="O98" s="206">
        <v>0</v>
      </c>
      <c r="P98" s="206">
        <v>42</v>
      </c>
      <c r="Q98" s="206">
        <v>0</v>
      </c>
      <c r="R98" s="206">
        <v>0</v>
      </c>
      <c r="S98" s="206">
        <v>0</v>
      </c>
      <c r="T98" s="206">
        <v>0</v>
      </c>
      <c r="U98" s="206">
        <v>20.64</v>
      </c>
      <c r="V98" s="206">
        <v>0</v>
      </c>
      <c r="W98" s="206">
        <v>1.95</v>
      </c>
      <c r="X98" s="206">
        <v>9.64</v>
      </c>
      <c r="Y98" s="206">
        <v>0</v>
      </c>
      <c r="Z98" s="206">
        <v>32.520000000000003</v>
      </c>
      <c r="AA98" s="206">
        <v>8.3699999999999992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58.32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3.8749999999999999E-4</v>
      </c>
      <c r="E99">
        <f t="shared" si="0"/>
        <v>0</v>
      </c>
      <c r="F99">
        <f t="shared" si="0"/>
        <v>0</v>
      </c>
      <c r="G99">
        <f t="shared" si="0"/>
        <v>8.9999999999999993E-3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2.3239999999999986E-2</v>
      </c>
      <c r="L99">
        <f t="shared" si="0"/>
        <v>5.8199550000000055</v>
      </c>
      <c r="M99">
        <f t="shared" si="0"/>
        <v>0.32618749999999985</v>
      </c>
      <c r="N99">
        <f t="shared" si="0"/>
        <v>0.83856000000000108</v>
      </c>
      <c r="O99">
        <f t="shared" si="0"/>
        <v>0</v>
      </c>
      <c r="P99">
        <f t="shared" si="0"/>
        <v>1.0013200000000009</v>
      </c>
      <c r="Q99">
        <f t="shared" si="0"/>
        <v>0</v>
      </c>
      <c r="R99">
        <f t="shared" si="0"/>
        <v>4.7745000000000003E-2</v>
      </c>
      <c r="S99">
        <f t="shared" si="0"/>
        <v>6.1165000000000011E-2</v>
      </c>
      <c r="T99">
        <f t="shared" si="0"/>
        <v>0</v>
      </c>
      <c r="U99">
        <f t="shared" si="0"/>
        <v>0.49536000000000102</v>
      </c>
      <c r="V99">
        <f t="shared" si="0"/>
        <v>2.5667499999999999E-2</v>
      </c>
      <c r="W99">
        <f t="shared" si="0"/>
        <v>0.15821000000000016</v>
      </c>
      <c r="X99">
        <f t="shared" si="0"/>
        <v>0.51719499999999974</v>
      </c>
      <c r="Y99">
        <f t="shared" si="0"/>
        <v>0</v>
      </c>
      <c r="Z99">
        <f t="shared" si="0"/>
        <v>1.3258375000000022</v>
      </c>
      <c r="AA99">
        <f t="shared" si="0"/>
        <v>0.43559999999999999</v>
      </c>
      <c r="AB99">
        <f t="shared" si="0"/>
        <v>0</v>
      </c>
      <c r="AC99">
        <f t="shared" si="0"/>
        <v>0.28509749999999995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1.3186899999999993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0.18458250000000004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44900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1.36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0.28000000000000003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19.57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1.36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0.28000000000000003</v>
      </c>
      <c r="S4" s="206">
        <v>0.3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19.57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1.39</v>
      </c>
      <c r="L5" s="206">
        <v>1.36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0.28000000000000003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19.57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1.39</v>
      </c>
      <c r="L6" s="206">
        <v>1.36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0.28000000000000003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19.57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1.39</v>
      </c>
      <c r="L7" s="206">
        <v>1.36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0.28000000000000003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19.57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1.39</v>
      </c>
      <c r="L8" s="206">
        <v>1.36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0.28000000000000003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19.57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1.36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0.28000000000000003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19.57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1.36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0.28000000000000003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19.57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1.36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0.28000000000000003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19.57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1.36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0.28000000000000003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19.57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1.36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0.28000000000000003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19.57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1.36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0.28000000000000003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19.57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1.36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0.28999999999999998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19.57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1.36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0.28999999999999998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19.57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1.36</v>
      </c>
      <c r="M17" s="206">
        <v>1.1599999999999999</v>
      </c>
      <c r="N17" s="206">
        <v>2.44</v>
      </c>
      <c r="O17" s="206">
        <v>2.65</v>
      </c>
      <c r="P17" s="206">
        <v>0</v>
      </c>
      <c r="Q17" s="206">
        <v>0</v>
      </c>
      <c r="R17" s="206">
        <v>0.28999999999999998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19.57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1.36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0.28999999999999998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19.57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1.36</v>
      </c>
      <c r="M19" s="206">
        <v>1.08</v>
      </c>
      <c r="N19" s="206">
        <v>2.44</v>
      </c>
      <c r="O19" s="206">
        <v>2.71</v>
      </c>
      <c r="P19" s="206">
        <v>0</v>
      </c>
      <c r="Q19" s="206">
        <v>0</v>
      </c>
      <c r="R19" s="206">
        <v>0.28999999999999998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19.57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1.36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0.28999999999999998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19.57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1.36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0.28999999999999998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19.57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1.36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0.28999999999999998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19.57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1.37</v>
      </c>
      <c r="L23" s="206">
        <v>1.36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0.25</v>
      </c>
      <c r="S23" s="206">
        <v>0.28000000000000003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19.57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1.39</v>
      </c>
      <c r="L24" s="206">
        <v>1.36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0.03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19.57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0.03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19.57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0.03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19.57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18.25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18.25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18.25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18.25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18.25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18.25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18.25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18.25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18.25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18.25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18.25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18.25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18.52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18.52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18.25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18.25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18.52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18.52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18.52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18.52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18.52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18.52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18.52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18.52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19.04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19.04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19.04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19.04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19.04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19.04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19.04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19.04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19.04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19.04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19.04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19.04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19.12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19.12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19.12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19.12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19.12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19.12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18.25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18.25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18.25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18.25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18.25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18.25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18.25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18.25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18.25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18.25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18.25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18.25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18.25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18.25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18.25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18.25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18.25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18.25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19.57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19.57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19.57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19.57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19.57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19.57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19.57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19.57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19.57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19.57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19.57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19.57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6.4900000000000018E-3</v>
      </c>
      <c r="L99">
        <f t="shared" si="0"/>
        <v>3.2639999999999995E-2</v>
      </c>
      <c r="M99">
        <f t="shared" si="0"/>
        <v>2.7819999999999942E-2</v>
      </c>
      <c r="N99">
        <f t="shared" si="0"/>
        <v>5.8559999999999959E-2</v>
      </c>
      <c r="O99">
        <f t="shared" si="0"/>
        <v>6.5025000000000055E-2</v>
      </c>
      <c r="P99">
        <f t="shared" si="0"/>
        <v>0</v>
      </c>
      <c r="Q99">
        <f t="shared" si="0"/>
        <v>0</v>
      </c>
      <c r="R99">
        <f t="shared" si="0"/>
        <v>1.4825000000000003E-3</v>
      </c>
      <c r="S99">
        <f t="shared" si="0"/>
        <v>1.6124999999999994E-3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4.9177499999999888E-2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0.45422999999999947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235.25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0.89800000000000002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6.4038124999999999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2.31</v>
      </c>
      <c r="E3" s="206">
        <v>0</v>
      </c>
      <c r="F3" s="206">
        <v>0</v>
      </c>
      <c r="G3" s="206">
        <v>15.17</v>
      </c>
      <c r="H3" s="206">
        <v>0</v>
      </c>
      <c r="I3" s="206">
        <v>37.11</v>
      </c>
      <c r="J3" s="206">
        <v>0.91</v>
      </c>
      <c r="K3" s="206">
        <v>232.33</v>
      </c>
      <c r="L3" s="206">
        <v>6.28</v>
      </c>
      <c r="M3" s="206">
        <v>22.25</v>
      </c>
      <c r="N3" s="206">
        <v>1.87</v>
      </c>
      <c r="O3" s="206">
        <v>2.66</v>
      </c>
      <c r="P3" s="206">
        <v>1.1000000000000001</v>
      </c>
      <c r="Q3" s="206">
        <v>9.59</v>
      </c>
      <c r="R3" s="206">
        <v>4.68</v>
      </c>
      <c r="S3" s="206">
        <v>5.7</v>
      </c>
      <c r="T3" s="206">
        <v>1.41</v>
      </c>
      <c r="U3" s="206">
        <v>1.87</v>
      </c>
      <c r="V3" s="206">
        <v>8.16</v>
      </c>
      <c r="W3" s="206">
        <v>10.28</v>
      </c>
      <c r="X3" s="206">
        <v>28.73</v>
      </c>
      <c r="Y3" s="206">
        <v>0</v>
      </c>
      <c r="Z3" s="206">
        <v>64.39</v>
      </c>
      <c r="AA3" s="206">
        <v>25.16</v>
      </c>
      <c r="AB3" s="206">
        <v>0</v>
      </c>
      <c r="AC3" s="206">
        <v>19.690000000000001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16.14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2.31</v>
      </c>
      <c r="E4" s="206">
        <v>0</v>
      </c>
      <c r="F4" s="206">
        <v>0</v>
      </c>
      <c r="G4" s="206">
        <v>15.17</v>
      </c>
      <c r="H4" s="206">
        <v>0</v>
      </c>
      <c r="I4" s="206">
        <v>37.11</v>
      </c>
      <c r="J4" s="206">
        <v>0.91</v>
      </c>
      <c r="K4" s="206">
        <v>232.33</v>
      </c>
      <c r="L4" s="206">
        <v>6.28</v>
      </c>
      <c r="M4" s="206">
        <v>22.25</v>
      </c>
      <c r="N4" s="206">
        <v>30.67</v>
      </c>
      <c r="O4" s="206">
        <v>2.66</v>
      </c>
      <c r="P4" s="206">
        <v>1.1000000000000001</v>
      </c>
      <c r="Q4" s="206">
        <v>9.59</v>
      </c>
      <c r="R4" s="206">
        <v>4.68</v>
      </c>
      <c r="S4" s="206">
        <v>5.7</v>
      </c>
      <c r="T4" s="206">
        <v>1.41</v>
      </c>
      <c r="U4" s="206">
        <v>1.87</v>
      </c>
      <c r="V4" s="206">
        <v>8.16</v>
      </c>
      <c r="W4" s="206">
        <v>10.46</v>
      </c>
      <c r="X4" s="206">
        <v>28.73</v>
      </c>
      <c r="Y4" s="206">
        <v>0</v>
      </c>
      <c r="Z4" s="206">
        <v>64.39</v>
      </c>
      <c r="AA4" s="206">
        <v>25.16</v>
      </c>
      <c r="AB4" s="206">
        <v>0</v>
      </c>
      <c r="AC4" s="206">
        <v>19.690000000000001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16.14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2.31</v>
      </c>
      <c r="E5" s="206">
        <v>0</v>
      </c>
      <c r="F5" s="206">
        <v>0</v>
      </c>
      <c r="G5" s="206">
        <v>15.17</v>
      </c>
      <c r="H5" s="206">
        <v>0</v>
      </c>
      <c r="I5" s="206">
        <v>37.11</v>
      </c>
      <c r="J5" s="206">
        <v>0.91</v>
      </c>
      <c r="K5" s="206">
        <v>241.08</v>
      </c>
      <c r="L5" s="206">
        <v>6.28</v>
      </c>
      <c r="M5" s="206">
        <v>22.25</v>
      </c>
      <c r="N5" s="206">
        <v>32.6</v>
      </c>
      <c r="O5" s="206">
        <v>10.63</v>
      </c>
      <c r="P5" s="206">
        <v>1.1000000000000001</v>
      </c>
      <c r="Q5" s="206">
        <v>9.59</v>
      </c>
      <c r="R5" s="206">
        <v>4.68</v>
      </c>
      <c r="S5" s="206">
        <v>5.7</v>
      </c>
      <c r="T5" s="206">
        <v>1.41</v>
      </c>
      <c r="U5" s="206">
        <v>1.87</v>
      </c>
      <c r="V5" s="206">
        <v>8.16</v>
      </c>
      <c r="W5" s="206">
        <v>10.46</v>
      </c>
      <c r="X5" s="206">
        <v>28.73</v>
      </c>
      <c r="Y5" s="206">
        <v>0</v>
      </c>
      <c r="Z5" s="206">
        <v>64.39</v>
      </c>
      <c r="AA5" s="206">
        <v>25.16</v>
      </c>
      <c r="AB5" s="206">
        <v>0</v>
      </c>
      <c r="AC5" s="206">
        <v>19.690000000000001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16.14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2.31</v>
      </c>
      <c r="E6" s="206">
        <v>0</v>
      </c>
      <c r="F6" s="206">
        <v>0</v>
      </c>
      <c r="G6" s="206">
        <v>15.17</v>
      </c>
      <c r="H6" s="206">
        <v>0</v>
      </c>
      <c r="I6" s="206">
        <v>37.11</v>
      </c>
      <c r="J6" s="206">
        <v>0.91</v>
      </c>
      <c r="K6" s="206">
        <v>241.25</v>
      </c>
      <c r="L6" s="206">
        <v>6.28</v>
      </c>
      <c r="M6" s="206">
        <v>22.25</v>
      </c>
      <c r="N6" s="206">
        <v>32.6</v>
      </c>
      <c r="O6" s="206">
        <v>23.17</v>
      </c>
      <c r="P6" s="206">
        <v>1.1000000000000001</v>
      </c>
      <c r="Q6" s="206">
        <v>9.59</v>
      </c>
      <c r="R6" s="206">
        <v>4.68</v>
      </c>
      <c r="S6" s="206">
        <v>5.7</v>
      </c>
      <c r="T6" s="206">
        <v>1.41</v>
      </c>
      <c r="U6" s="206">
        <v>1.87</v>
      </c>
      <c r="V6" s="206">
        <v>8.16</v>
      </c>
      <c r="W6" s="206">
        <v>10.46</v>
      </c>
      <c r="X6" s="206">
        <v>28.73</v>
      </c>
      <c r="Y6" s="206">
        <v>0</v>
      </c>
      <c r="Z6" s="206">
        <v>64.39</v>
      </c>
      <c r="AA6" s="206">
        <v>25.16</v>
      </c>
      <c r="AB6" s="206">
        <v>0</v>
      </c>
      <c r="AC6" s="206">
        <v>20.350000000000001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16.14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2.31</v>
      </c>
      <c r="E7" s="206">
        <v>0</v>
      </c>
      <c r="F7" s="206">
        <v>0</v>
      </c>
      <c r="G7" s="206">
        <v>15.26</v>
      </c>
      <c r="H7" s="206">
        <v>0</v>
      </c>
      <c r="I7" s="206">
        <v>37.11</v>
      </c>
      <c r="J7" s="206">
        <v>0.91</v>
      </c>
      <c r="K7" s="206">
        <v>241.03</v>
      </c>
      <c r="L7" s="206">
        <v>6.28</v>
      </c>
      <c r="M7" s="206">
        <v>22.23</v>
      </c>
      <c r="N7" s="206">
        <v>32.6</v>
      </c>
      <c r="O7" s="206">
        <v>36.659999999999997</v>
      </c>
      <c r="P7" s="206">
        <v>0.99</v>
      </c>
      <c r="Q7" s="206">
        <v>9.59</v>
      </c>
      <c r="R7" s="206">
        <v>4.68</v>
      </c>
      <c r="S7" s="206">
        <v>5.7</v>
      </c>
      <c r="T7" s="206">
        <v>1.41</v>
      </c>
      <c r="U7" s="206">
        <v>1.87</v>
      </c>
      <c r="V7" s="206">
        <v>8.16</v>
      </c>
      <c r="W7" s="206">
        <v>10.46</v>
      </c>
      <c r="X7" s="206">
        <v>28.73</v>
      </c>
      <c r="Y7" s="206">
        <v>0</v>
      </c>
      <c r="Z7" s="206">
        <v>64.39</v>
      </c>
      <c r="AA7" s="206">
        <v>25.16</v>
      </c>
      <c r="AB7" s="206">
        <v>0</v>
      </c>
      <c r="AC7" s="206">
        <v>20.350000000000001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16.14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2.31</v>
      </c>
      <c r="E8" s="206">
        <v>0</v>
      </c>
      <c r="F8" s="206">
        <v>0</v>
      </c>
      <c r="G8" s="206">
        <v>15.26</v>
      </c>
      <c r="H8" s="206">
        <v>0</v>
      </c>
      <c r="I8" s="206">
        <v>37.11</v>
      </c>
      <c r="J8" s="206">
        <v>0.91</v>
      </c>
      <c r="K8" s="206">
        <v>241.13</v>
      </c>
      <c r="L8" s="206">
        <v>6.28</v>
      </c>
      <c r="M8" s="206">
        <v>22.23</v>
      </c>
      <c r="N8" s="206">
        <v>32.6</v>
      </c>
      <c r="O8" s="206">
        <v>54.01</v>
      </c>
      <c r="P8" s="206">
        <v>0.99</v>
      </c>
      <c r="Q8" s="206">
        <v>9.59</v>
      </c>
      <c r="R8" s="206">
        <v>4.68</v>
      </c>
      <c r="S8" s="206">
        <v>5.7</v>
      </c>
      <c r="T8" s="206">
        <v>1.41</v>
      </c>
      <c r="U8" s="206">
        <v>1.87</v>
      </c>
      <c r="V8" s="206">
        <v>8.16</v>
      </c>
      <c r="W8" s="206">
        <v>10.46</v>
      </c>
      <c r="X8" s="206">
        <v>28.73</v>
      </c>
      <c r="Y8" s="206">
        <v>0</v>
      </c>
      <c r="Z8" s="206">
        <v>64.39</v>
      </c>
      <c r="AA8" s="206">
        <v>25.16</v>
      </c>
      <c r="AB8" s="206">
        <v>0</v>
      </c>
      <c r="AC8" s="206">
        <v>20.350000000000001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16.14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2.31</v>
      </c>
      <c r="E9" s="206">
        <v>0</v>
      </c>
      <c r="F9" s="206">
        <v>0</v>
      </c>
      <c r="G9" s="206">
        <v>15.26</v>
      </c>
      <c r="H9" s="206">
        <v>0</v>
      </c>
      <c r="I9" s="206">
        <v>37.11</v>
      </c>
      <c r="J9" s="206">
        <v>0.91</v>
      </c>
      <c r="K9" s="206">
        <v>252.33</v>
      </c>
      <c r="L9" s="206">
        <v>6.28</v>
      </c>
      <c r="M9" s="206">
        <v>22.23</v>
      </c>
      <c r="N9" s="206">
        <v>32.6</v>
      </c>
      <c r="O9" s="206">
        <v>54.01</v>
      </c>
      <c r="P9" s="206">
        <v>20.78</v>
      </c>
      <c r="Q9" s="206">
        <v>9.59</v>
      </c>
      <c r="R9" s="206">
        <v>4.68</v>
      </c>
      <c r="S9" s="206">
        <v>5.7</v>
      </c>
      <c r="T9" s="206">
        <v>1.41</v>
      </c>
      <c r="U9" s="206">
        <v>1.87</v>
      </c>
      <c r="V9" s="206">
        <v>5.93</v>
      </c>
      <c r="W9" s="206">
        <v>10.46</v>
      </c>
      <c r="X9" s="206">
        <v>28.73</v>
      </c>
      <c r="Y9" s="206">
        <v>0</v>
      </c>
      <c r="Z9" s="206">
        <v>64.39</v>
      </c>
      <c r="AA9" s="206">
        <v>25.16</v>
      </c>
      <c r="AB9" s="206">
        <v>0</v>
      </c>
      <c r="AC9" s="206">
        <v>20.350000000000001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16.14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2.31</v>
      </c>
      <c r="E10" s="206">
        <v>0</v>
      </c>
      <c r="F10" s="206">
        <v>0</v>
      </c>
      <c r="G10" s="206">
        <v>15.26</v>
      </c>
      <c r="H10" s="206">
        <v>0</v>
      </c>
      <c r="I10" s="206">
        <v>37.11</v>
      </c>
      <c r="J10" s="206">
        <v>0.91</v>
      </c>
      <c r="K10" s="206">
        <v>252.33</v>
      </c>
      <c r="L10" s="206">
        <v>6.28</v>
      </c>
      <c r="M10" s="206">
        <v>22.23</v>
      </c>
      <c r="N10" s="206">
        <v>32.6</v>
      </c>
      <c r="O10" s="206">
        <v>54.01</v>
      </c>
      <c r="P10" s="206">
        <v>20.78</v>
      </c>
      <c r="Q10" s="206">
        <v>9.59</v>
      </c>
      <c r="R10" s="206">
        <v>4.68</v>
      </c>
      <c r="S10" s="206">
        <v>5.7</v>
      </c>
      <c r="T10" s="206">
        <v>1.41</v>
      </c>
      <c r="U10" s="206">
        <v>1.87</v>
      </c>
      <c r="V10" s="206">
        <v>6.18</v>
      </c>
      <c r="W10" s="206">
        <v>10.46</v>
      </c>
      <c r="X10" s="206">
        <v>28.73</v>
      </c>
      <c r="Y10" s="206">
        <v>0</v>
      </c>
      <c r="Z10" s="206">
        <v>64.39</v>
      </c>
      <c r="AA10" s="206">
        <v>25.16</v>
      </c>
      <c r="AB10" s="206">
        <v>0</v>
      </c>
      <c r="AC10" s="206">
        <v>20.350000000000001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16.14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2.31</v>
      </c>
      <c r="E11" s="206">
        <v>0</v>
      </c>
      <c r="F11" s="206">
        <v>0</v>
      </c>
      <c r="G11" s="206">
        <v>15.26</v>
      </c>
      <c r="H11" s="206">
        <v>0</v>
      </c>
      <c r="I11" s="206">
        <v>37.11</v>
      </c>
      <c r="J11" s="206">
        <v>0.91</v>
      </c>
      <c r="K11" s="206">
        <v>265.42</v>
      </c>
      <c r="L11" s="206">
        <v>6.28</v>
      </c>
      <c r="M11" s="206">
        <v>17.43</v>
      </c>
      <c r="N11" s="206">
        <v>27.78</v>
      </c>
      <c r="O11" s="206">
        <v>39.549999999999997</v>
      </c>
      <c r="P11" s="206">
        <v>14.04</v>
      </c>
      <c r="Q11" s="206">
        <v>9.59</v>
      </c>
      <c r="R11" s="206">
        <v>4.66</v>
      </c>
      <c r="S11" s="206">
        <v>5.65</v>
      </c>
      <c r="T11" s="206">
        <v>1.41</v>
      </c>
      <c r="U11" s="206">
        <v>1.87</v>
      </c>
      <c r="V11" s="206">
        <v>7.96</v>
      </c>
      <c r="W11" s="206">
        <v>10.63</v>
      </c>
      <c r="X11" s="206">
        <v>29.25</v>
      </c>
      <c r="Y11" s="206">
        <v>0</v>
      </c>
      <c r="Z11" s="206">
        <v>65.510000000000005</v>
      </c>
      <c r="AA11" s="206">
        <v>25.45</v>
      </c>
      <c r="AB11" s="206">
        <v>0</v>
      </c>
      <c r="AC11" s="206">
        <v>20.350000000000001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16.14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2.31</v>
      </c>
      <c r="E12" s="206">
        <v>0</v>
      </c>
      <c r="F12" s="206">
        <v>0</v>
      </c>
      <c r="G12" s="206">
        <v>15.26</v>
      </c>
      <c r="H12" s="206">
        <v>0</v>
      </c>
      <c r="I12" s="206">
        <v>37.11</v>
      </c>
      <c r="J12" s="206">
        <v>0.91</v>
      </c>
      <c r="K12" s="206">
        <v>265.42</v>
      </c>
      <c r="L12" s="206">
        <v>6.28</v>
      </c>
      <c r="M12" s="206">
        <v>17.43</v>
      </c>
      <c r="N12" s="206">
        <v>27.78</v>
      </c>
      <c r="O12" s="206">
        <v>39.549999999999997</v>
      </c>
      <c r="P12" s="206">
        <v>14.04</v>
      </c>
      <c r="Q12" s="206">
        <v>9.59</v>
      </c>
      <c r="R12" s="206">
        <v>4.66</v>
      </c>
      <c r="S12" s="206">
        <v>5.65</v>
      </c>
      <c r="T12" s="206">
        <v>1.41</v>
      </c>
      <c r="U12" s="206">
        <v>1.87</v>
      </c>
      <c r="V12" s="206">
        <v>7.96</v>
      </c>
      <c r="W12" s="206">
        <v>10.63</v>
      </c>
      <c r="X12" s="206">
        <v>29.25</v>
      </c>
      <c r="Y12" s="206">
        <v>0</v>
      </c>
      <c r="Z12" s="206">
        <v>64.39</v>
      </c>
      <c r="AA12" s="206">
        <v>25.45</v>
      </c>
      <c r="AB12" s="206">
        <v>0</v>
      </c>
      <c r="AC12" s="206">
        <v>20.350000000000001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16.14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2.31</v>
      </c>
      <c r="E13" s="206">
        <v>0</v>
      </c>
      <c r="F13" s="206">
        <v>0</v>
      </c>
      <c r="G13" s="206">
        <v>15.26</v>
      </c>
      <c r="H13" s="206">
        <v>0</v>
      </c>
      <c r="I13" s="206">
        <v>37.11</v>
      </c>
      <c r="J13" s="206">
        <v>0.91</v>
      </c>
      <c r="K13" s="206">
        <v>265.42</v>
      </c>
      <c r="L13" s="206">
        <v>6.28</v>
      </c>
      <c r="M13" s="206">
        <v>17.43</v>
      </c>
      <c r="N13" s="206">
        <v>27.78</v>
      </c>
      <c r="O13" s="206">
        <v>39.549999999999997</v>
      </c>
      <c r="P13" s="206">
        <v>0.99</v>
      </c>
      <c r="Q13" s="206">
        <v>9.59</v>
      </c>
      <c r="R13" s="206">
        <v>4.66</v>
      </c>
      <c r="S13" s="206">
        <v>5.65</v>
      </c>
      <c r="T13" s="206">
        <v>1.41</v>
      </c>
      <c r="U13" s="206">
        <v>1.87</v>
      </c>
      <c r="V13" s="206">
        <v>7.96</v>
      </c>
      <c r="W13" s="206">
        <v>10.63</v>
      </c>
      <c r="X13" s="206">
        <v>29.25</v>
      </c>
      <c r="Y13" s="206">
        <v>0</v>
      </c>
      <c r="Z13" s="206">
        <v>64.39</v>
      </c>
      <c r="AA13" s="206">
        <v>25.45</v>
      </c>
      <c r="AB13" s="206">
        <v>0</v>
      </c>
      <c r="AC13" s="206">
        <v>20.350000000000001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16.14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2.31</v>
      </c>
      <c r="E14" s="206">
        <v>0</v>
      </c>
      <c r="F14" s="206">
        <v>0</v>
      </c>
      <c r="G14" s="206">
        <v>15.26</v>
      </c>
      <c r="H14" s="206">
        <v>0</v>
      </c>
      <c r="I14" s="206">
        <v>37.11</v>
      </c>
      <c r="J14" s="206">
        <v>0.91</v>
      </c>
      <c r="K14" s="206">
        <v>265.42</v>
      </c>
      <c r="L14" s="206">
        <v>6.28</v>
      </c>
      <c r="M14" s="206">
        <v>17.43</v>
      </c>
      <c r="N14" s="206">
        <v>27.78</v>
      </c>
      <c r="O14" s="206">
        <v>39.549999999999997</v>
      </c>
      <c r="P14" s="206">
        <v>0.99</v>
      </c>
      <c r="Q14" s="206">
        <v>9.59</v>
      </c>
      <c r="R14" s="206">
        <v>4.66</v>
      </c>
      <c r="S14" s="206">
        <v>5.65</v>
      </c>
      <c r="T14" s="206">
        <v>1.41</v>
      </c>
      <c r="U14" s="206">
        <v>1.87</v>
      </c>
      <c r="V14" s="206">
        <v>7.96</v>
      </c>
      <c r="W14" s="206">
        <v>10.63</v>
      </c>
      <c r="X14" s="206">
        <v>29.25</v>
      </c>
      <c r="Y14" s="206">
        <v>0</v>
      </c>
      <c r="Z14" s="206">
        <v>64.39</v>
      </c>
      <c r="AA14" s="206">
        <v>25.45</v>
      </c>
      <c r="AB14" s="206">
        <v>0</v>
      </c>
      <c r="AC14" s="206">
        <v>20.350000000000001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16.14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2.31</v>
      </c>
      <c r="E15" s="206">
        <v>0</v>
      </c>
      <c r="F15" s="206">
        <v>0</v>
      </c>
      <c r="G15" s="206">
        <v>15.26</v>
      </c>
      <c r="H15" s="206">
        <v>0</v>
      </c>
      <c r="I15" s="206">
        <v>37.11</v>
      </c>
      <c r="J15" s="206">
        <v>0.91</v>
      </c>
      <c r="K15" s="206">
        <v>265.42</v>
      </c>
      <c r="L15" s="206">
        <v>6.28</v>
      </c>
      <c r="M15" s="206">
        <v>17.43</v>
      </c>
      <c r="N15" s="206">
        <v>27.78</v>
      </c>
      <c r="O15" s="206">
        <v>39.549999999999997</v>
      </c>
      <c r="P15" s="206">
        <v>0.99</v>
      </c>
      <c r="Q15" s="206">
        <v>9.59</v>
      </c>
      <c r="R15" s="206">
        <v>4.5199999999999996</v>
      </c>
      <c r="S15" s="206">
        <v>5.54</v>
      </c>
      <c r="T15" s="206">
        <v>1.41</v>
      </c>
      <c r="U15" s="206">
        <v>1.87</v>
      </c>
      <c r="V15" s="206">
        <v>7.96</v>
      </c>
      <c r="W15" s="206">
        <v>10.63</v>
      </c>
      <c r="X15" s="206">
        <v>29.25</v>
      </c>
      <c r="Y15" s="206">
        <v>0</v>
      </c>
      <c r="Z15" s="206">
        <v>64.39</v>
      </c>
      <c r="AA15" s="206">
        <v>25.45</v>
      </c>
      <c r="AB15" s="206">
        <v>0</v>
      </c>
      <c r="AC15" s="206">
        <v>20.350000000000001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16.14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2.31</v>
      </c>
      <c r="E16" s="206">
        <v>0</v>
      </c>
      <c r="F16" s="206">
        <v>0</v>
      </c>
      <c r="G16" s="206">
        <v>15.26</v>
      </c>
      <c r="H16" s="206">
        <v>0</v>
      </c>
      <c r="I16" s="206">
        <v>37.11</v>
      </c>
      <c r="J16" s="206">
        <v>0.91</v>
      </c>
      <c r="K16" s="206">
        <v>265.42</v>
      </c>
      <c r="L16" s="206">
        <v>6.28</v>
      </c>
      <c r="M16" s="206">
        <v>17.43</v>
      </c>
      <c r="N16" s="206">
        <v>27.78</v>
      </c>
      <c r="O16" s="206">
        <v>29.91</v>
      </c>
      <c r="P16" s="206">
        <v>0.99</v>
      </c>
      <c r="Q16" s="206">
        <v>9.59</v>
      </c>
      <c r="R16" s="206">
        <v>4.5199999999999996</v>
      </c>
      <c r="S16" s="206">
        <v>5.54</v>
      </c>
      <c r="T16" s="206">
        <v>1.41</v>
      </c>
      <c r="U16" s="206">
        <v>1.87</v>
      </c>
      <c r="V16" s="206">
        <v>7.96</v>
      </c>
      <c r="W16" s="206">
        <v>10.63</v>
      </c>
      <c r="X16" s="206">
        <v>29.25</v>
      </c>
      <c r="Y16" s="206">
        <v>0</v>
      </c>
      <c r="Z16" s="206">
        <v>64.39</v>
      </c>
      <c r="AA16" s="206">
        <v>25.45</v>
      </c>
      <c r="AB16" s="206">
        <v>0</v>
      </c>
      <c r="AC16" s="206">
        <v>20.350000000000001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16.14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2.31</v>
      </c>
      <c r="E17" s="206">
        <v>0</v>
      </c>
      <c r="F17" s="206">
        <v>0</v>
      </c>
      <c r="G17" s="206">
        <v>15.26</v>
      </c>
      <c r="H17" s="206">
        <v>0</v>
      </c>
      <c r="I17" s="206">
        <v>37.11</v>
      </c>
      <c r="J17" s="206">
        <v>0.91</v>
      </c>
      <c r="K17" s="206">
        <v>265.42</v>
      </c>
      <c r="L17" s="206">
        <v>6.28</v>
      </c>
      <c r="M17" s="206">
        <v>17.43</v>
      </c>
      <c r="N17" s="206">
        <v>27.78</v>
      </c>
      <c r="O17" s="206">
        <v>4.22</v>
      </c>
      <c r="P17" s="206">
        <v>0.99</v>
      </c>
      <c r="Q17" s="206">
        <v>9.59</v>
      </c>
      <c r="R17" s="206">
        <v>4.5199999999999996</v>
      </c>
      <c r="S17" s="206">
        <v>5.54</v>
      </c>
      <c r="T17" s="206">
        <v>1.41</v>
      </c>
      <c r="U17" s="206">
        <v>1.87</v>
      </c>
      <c r="V17" s="206">
        <v>7.96</v>
      </c>
      <c r="W17" s="206">
        <v>10.46</v>
      </c>
      <c r="X17" s="206">
        <v>28.73</v>
      </c>
      <c r="Y17" s="206">
        <v>0</v>
      </c>
      <c r="Z17" s="206">
        <v>64.39</v>
      </c>
      <c r="AA17" s="206">
        <v>25.45</v>
      </c>
      <c r="AB17" s="206">
        <v>0</v>
      </c>
      <c r="AC17" s="206">
        <v>20.350000000000001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16.14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2.31</v>
      </c>
      <c r="E18" s="206">
        <v>0</v>
      </c>
      <c r="F18" s="206">
        <v>0</v>
      </c>
      <c r="G18" s="206">
        <v>15.26</v>
      </c>
      <c r="H18" s="206">
        <v>0</v>
      </c>
      <c r="I18" s="206">
        <v>37.11</v>
      </c>
      <c r="J18" s="206">
        <v>0.91</v>
      </c>
      <c r="K18" s="206">
        <v>265.42</v>
      </c>
      <c r="L18" s="206">
        <v>6.28</v>
      </c>
      <c r="M18" s="206">
        <v>17.43</v>
      </c>
      <c r="N18" s="206">
        <v>17.18</v>
      </c>
      <c r="O18" s="206">
        <v>2.66</v>
      </c>
      <c r="P18" s="206">
        <v>0.99</v>
      </c>
      <c r="Q18" s="206">
        <v>9.59</v>
      </c>
      <c r="R18" s="206">
        <v>4.5199999999999996</v>
      </c>
      <c r="S18" s="206">
        <v>5.54</v>
      </c>
      <c r="T18" s="206">
        <v>1.41</v>
      </c>
      <c r="U18" s="206">
        <v>1.87</v>
      </c>
      <c r="V18" s="206">
        <v>7.96</v>
      </c>
      <c r="W18" s="206">
        <v>10.46</v>
      </c>
      <c r="X18" s="206">
        <v>28.73</v>
      </c>
      <c r="Y18" s="206">
        <v>0</v>
      </c>
      <c r="Z18" s="206">
        <v>64.39</v>
      </c>
      <c r="AA18" s="206">
        <v>25.45</v>
      </c>
      <c r="AB18" s="206">
        <v>0</v>
      </c>
      <c r="AC18" s="206">
        <v>20.350000000000001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16.14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2.31</v>
      </c>
      <c r="E19" s="206">
        <v>0</v>
      </c>
      <c r="F19" s="206">
        <v>0</v>
      </c>
      <c r="G19" s="206">
        <v>15.26</v>
      </c>
      <c r="H19" s="206">
        <v>0</v>
      </c>
      <c r="I19" s="206">
        <v>37.11</v>
      </c>
      <c r="J19" s="206">
        <v>0.91</v>
      </c>
      <c r="K19" s="206">
        <v>265.42</v>
      </c>
      <c r="L19" s="206">
        <v>6.28</v>
      </c>
      <c r="M19" s="206">
        <v>3.26</v>
      </c>
      <c r="N19" s="206">
        <v>1.87</v>
      </c>
      <c r="O19" s="206">
        <v>2.66</v>
      </c>
      <c r="P19" s="206">
        <v>0.99</v>
      </c>
      <c r="Q19" s="206">
        <v>9.59</v>
      </c>
      <c r="R19" s="206">
        <v>4.5199999999999996</v>
      </c>
      <c r="S19" s="206">
        <v>5.54</v>
      </c>
      <c r="T19" s="206">
        <v>1.41</v>
      </c>
      <c r="U19" s="206">
        <v>1.87</v>
      </c>
      <c r="V19" s="206">
        <v>7.97</v>
      </c>
      <c r="W19" s="206">
        <v>10.46</v>
      </c>
      <c r="X19" s="206">
        <v>28.73</v>
      </c>
      <c r="Y19" s="206">
        <v>0</v>
      </c>
      <c r="Z19" s="206">
        <v>64.39</v>
      </c>
      <c r="AA19" s="206">
        <v>25.45</v>
      </c>
      <c r="AB19" s="206">
        <v>0</v>
      </c>
      <c r="AC19" s="206">
        <v>20.350000000000001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16.14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2.31</v>
      </c>
      <c r="E20" s="206">
        <v>0</v>
      </c>
      <c r="F20" s="206">
        <v>0</v>
      </c>
      <c r="G20" s="206">
        <v>15.26</v>
      </c>
      <c r="H20" s="206">
        <v>0</v>
      </c>
      <c r="I20" s="206">
        <v>37.11</v>
      </c>
      <c r="J20" s="206">
        <v>0.91</v>
      </c>
      <c r="K20" s="206">
        <v>265.42</v>
      </c>
      <c r="L20" s="206">
        <v>6.28</v>
      </c>
      <c r="M20" s="206">
        <v>1.1599999999999999</v>
      </c>
      <c r="N20" s="206">
        <v>1.87</v>
      </c>
      <c r="O20" s="206">
        <v>2.66</v>
      </c>
      <c r="P20" s="206">
        <v>0.99</v>
      </c>
      <c r="Q20" s="206">
        <v>9.59</v>
      </c>
      <c r="R20" s="206">
        <v>4.5199999999999996</v>
      </c>
      <c r="S20" s="206">
        <v>5.54</v>
      </c>
      <c r="T20" s="206">
        <v>1.41</v>
      </c>
      <c r="U20" s="206">
        <v>1.87</v>
      </c>
      <c r="V20" s="206">
        <v>7.97</v>
      </c>
      <c r="W20" s="206">
        <v>10.46</v>
      </c>
      <c r="X20" s="206">
        <v>1.56</v>
      </c>
      <c r="Y20" s="206">
        <v>0</v>
      </c>
      <c r="Z20" s="206">
        <v>64.39</v>
      </c>
      <c r="AA20" s="206">
        <v>25.45</v>
      </c>
      <c r="AB20" s="206">
        <v>0</v>
      </c>
      <c r="AC20" s="206">
        <v>20.350000000000001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16.14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2.31</v>
      </c>
      <c r="E21" s="206">
        <v>0</v>
      </c>
      <c r="F21" s="206">
        <v>0</v>
      </c>
      <c r="G21" s="206">
        <v>15.26</v>
      </c>
      <c r="H21" s="206">
        <v>0</v>
      </c>
      <c r="I21" s="206">
        <v>37.11</v>
      </c>
      <c r="J21" s="206">
        <v>0.91</v>
      </c>
      <c r="K21" s="206">
        <v>265.42</v>
      </c>
      <c r="L21" s="206">
        <v>6.28</v>
      </c>
      <c r="M21" s="206">
        <v>1.1599999999999999</v>
      </c>
      <c r="N21" s="206">
        <v>1.87</v>
      </c>
      <c r="O21" s="206">
        <v>2.66</v>
      </c>
      <c r="P21" s="206">
        <v>0.99</v>
      </c>
      <c r="Q21" s="206">
        <v>9.59</v>
      </c>
      <c r="R21" s="206">
        <v>4.5199999999999996</v>
      </c>
      <c r="S21" s="206">
        <v>5.54</v>
      </c>
      <c r="T21" s="206">
        <v>1.41</v>
      </c>
      <c r="U21" s="206">
        <v>1.87</v>
      </c>
      <c r="V21" s="206">
        <v>7.97</v>
      </c>
      <c r="W21" s="206">
        <v>0.55000000000000004</v>
      </c>
      <c r="X21" s="206">
        <v>1.56</v>
      </c>
      <c r="Y21" s="206">
        <v>0</v>
      </c>
      <c r="Z21" s="206">
        <v>64.39</v>
      </c>
      <c r="AA21" s="206">
        <v>25.68</v>
      </c>
      <c r="AB21" s="206">
        <v>0</v>
      </c>
      <c r="AC21" s="206">
        <v>19.690000000000001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16.14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2.31</v>
      </c>
      <c r="E22" s="206">
        <v>0</v>
      </c>
      <c r="F22" s="206">
        <v>0</v>
      </c>
      <c r="G22" s="206">
        <v>15.26</v>
      </c>
      <c r="H22" s="206">
        <v>0</v>
      </c>
      <c r="I22" s="206">
        <v>37.11</v>
      </c>
      <c r="J22" s="206">
        <v>0.91</v>
      </c>
      <c r="K22" s="206">
        <v>265.42</v>
      </c>
      <c r="L22" s="206">
        <v>6.28</v>
      </c>
      <c r="M22" s="206">
        <v>1.1599999999999999</v>
      </c>
      <c r="N22" s="206">
        <v>1.87</v>
      </c>
      <c r="O22" s="206">
        <v>2.66</v>
      </c>
      <c r="P22" s="206">
        <v>0.99</v>
      </c>
      <c r="Q22" s="206">
        <v>9.59</v>
      </c>
      <c r="R22" s="206">
        <v>4.5199999999999996</v>
      </c>
      <c r="S22" s="206">
        <v>5.54</v>
      </c>
      <c r="T22" s="206">
        <v>1.41</v>
      </c>
      <c r="U22" s="206">
        <v>1.87</v>
      </c>
      <c r="V22" s="206">
        <v>7.97</v>
      </c>
      <c r="W22" s="206">
        <v>0.55000000000000004</v>
      </c>
      <c r="X22" s="206">
        <v>1.56</v>
      </c>
      <c r="Y22" s="206">
        <v>0</v>
      </c>
      <c r="Z22" s="206">
        <v>64.39</v>
      </c>
      <c r="AA22" s="206">
        <v>15.52</v>
      </c>
      <c r="AB22" s="206">
        <v>0</v>
      </c>
      <c r="AC22" s="206">
        <v>19.690000000000001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16.14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2.31</v>
      </c>
      <c r="E23" s="206">
        <v>0</v>
      </c>
      <c r="F23" s="206">
        <v>0</v>
      </c>
      <c r="G23" s="206">
        <v>15.26</v>
      </c>
      <c r="H23" s="206">
        <v>0</v>
      </c>
      <c r="I23" s="206">
        <v>37.11</v>
      </c>
      <c r="J23" s="206">
        <v>0.91</v>
      </c>
      <c r="K23" s="206">
        <v>244.04</v>
      </c>
      <c r="L23" s="206">
        <v>6.28</v>
      </c>
      <c r="M23" s="206">
        <v>1.1599999999999999</v>
      </c>
      <c r="N23" s="206">
        <v>1.87</v>
      </c>
      <c r="O23" s="206">
        <v>2.66</v>
      </c>
      <c r="P23" s="206">
        <v>0.99</v>
      </c>
      <c r="Q23" s="206">
        <v>9.59</v>
      </c>
      <c r="R23" s="206">
        <v>5.19</v>
      </c>
      <c r="S23" s="206">
        <v>5.95</v>
      </c>
      <c r="T23" s="206">
        <v>1.41</v>
      </c>
      <c r="U23" s="206">
        <v>1.87</v>
      </c>
      <c r="V23" s="206">
        <v>7.97</v>
      </c>
      <c r="W23" s="206">
        <v>0.55000000000000004</v>
      </c>
      <c r="X23" s="206">
        <v>1.56</v>
      </c>
      <c r="Y23" s="206">
        <v>0</v>
      </c>
      <c r="Z23" s="206">
        <v>35.479999999999997</v>
      </c>
      <c r="AA23" s="206">
        <v>2.99</v>
      </c>
      <c r="AB23" s="206">
        <v>0</v>
      </c>
      <c r="AC23" s="206">
        <v>19.690000000000001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16.14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2.31</v>
      </c>
      <c r="E24" s="206">
        <v>0</v>
      </c>
      <c r="F24" s="206">
        <v>0</v>
      </c>
      <c r="G24" s="206">
        <v>15.26</v>
      </c>
      <c r="H24" s="206">
        <v>0</v>
      </c>
      <c r="I24" s="206">
        <v>37.11</v>
      </c>
      <c r="J24" s="206">
        <v>0.91</v>
      </c>
      <c r="K24" s="206">
        <v>240.91</v>
      </c>
      <c r="L24" s="206">
        <v>3.39</v>
      </c>
      <c r="M24" s="206">
        <v>1.1599999999999999</v>
      </c>
      <c r="N24" s="206">
        <v>1.87</v>
      </c>
      <c r="O24" s="206">
        <v>2.66</v>
      </c>
      <c r="P24" s="206">
        <v>0.99</v>
      </c>
      <c r="Q24" s="206">
        <v>9.59</v>
      </c>
      <c r="R24" s="206">
        <v>0.34</v>
      </c>
      <c r="S24" s="206">
        <v>0</v>
      </c>
      <c r="T24" s="206">
        <v>1.41</v>
      </c>
      <c r="U24" s="206">
        <v>1.87</v>
      </c>
      <c r="V24" s="206">
        <v>0.28999999999999998</v>
      </c>
      <c r="W24" s="206">
        <v>0.55000000000000004</v>
      </c>
      <c r="X24" s="206">
        <v>1.56</v>
      </c>
      <c r="Y24" s="206">
        <v>0</v>
      </c>
      <c r="Z24" s="206">
        <v>4.41</v>
      </c>
      <c r="AA24" s="206">
        <v>2.99</v>
      </c>
      <c r="AB24" s="206">
        <v>0</v>
      </c>
      <c r="AC24" s="206">
        <v>19.690000000000001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16.14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2.31</v>
      </c>
      <c r="E25" s="206">
        <v>0</v>
      </c>
      <c r="F25" s="206">
        <v>0</v>
      </c>
      <c r="G25" s="206">
        <v>15.26</v>
      </c>
      <c r="H25" s="206">
        <v>0</v>
      </c>
      <c r="I25" s="206">
        <v>37.11</v>
      </c>
      <c r="J25" s="206">
        <v>0.91</v>
      </c>
      <c r="K25" s="206">
        <v>252.32</v>
      </c>
      <c r="L25" s="206">
        <v>3.39</v>
      </c>
      <c r="M25" s="206">
        <v>1.1599999999999999</v>
      </c>
      <c r="N25" s="206">
        <v>1.87</v>
      </c>
      <c r="O25" s="206">
        <v>2.66</v>
      </c>
      <c r="P25" s="206">
        <v>0.99</v>
      </c>
      <c r="Q25" s="206">
        <v>9.59</v>
      </c>
      <c r="R25" s="206">
        <v>0.34</v>
      </c>
      <c r="S25" s="206">
        <v>0</v>
      </c>
      <c r="T25" s="206">
        <v>1.41</v>
      </c>
      <c r="U25" s="206">
        <v>1.87</v>
      </c>
      <c r="V25" s="206">
        <v>0.28999999999999998</v>
      </c>
      <c r="W25" s="206">
        <v>0.55000000000000004</v>
      </c>
      <c r="X25" s="206">
        <v>1.56</v>
      </c>
      <c r="Y25" s="206">
        <v>0</v>
      </c>
      <c r="Z25" s="206">
        <v>4.41</v>
      </c>
      <c r="AA25" s="206">
        <v>2.99</v>
      </c>
      <c r="AB25" s="206">
        <v>0</v>
      </c>
      <c r="AC25" s="206">
        <v>19.690000000000001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16.14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2.31</v>
      </c>
      <c r="E26" s="206">
        <v>0</v>
      </c>
      <c r="F26" s="206">
        <v>0</v>
      </c>
      <c r="G26" s="206">
        <v>15.26</v>
      </c>
      <c r="H26" s="206">
        <v>0</v>
      </c>
      <c r="I26" s="206">
        <v>37.11</v>
      </c>
      <c r="J26" s="206">
        <v>0.91</v>
      </c>
      <c r="K26" s="206">
        <v>252.32</v>
      </c>
      <c r="L26" s="206">
        <v>3.39</v>
      </c>
      <c r="M26" s="206">
        <v>1.1599999999999999</v>
      </c>
      <c r="N26" s="206">
        <v>1.87</v>
      </c>
      <c r="O26" s="206">
        <v>2.66</v>
      </c>
      <c r="P26" s="206">
        <v>0.99</v>
      </c>
      <c r="Q26" s="206">
        <v>9.59</v>
      </c>
      <c r="R26" s="206">
        <v>0.34</v>
      </c>
      <c r="S26" s="206">
        <v>0</v>
      </c>
      <c r="T26" s="206">
        <v>1.41</v>
      </c>
      <c r="U26" s="206">
        <v>1.87</v>
      </c>
      <c r="V26" s="206">
        <v>0.28999999999999998</v>
      </c>
      <c r="W26" s="206">
        <v>0.55000000000000004</v>
      </c>
      <c r="X26" s="206">
        <v>1.56</v>
      </c>
      <c r="Y26" s="206">
        <v>0</v>
      </c>
      <c r="Z26" s="206">
        <v>4.41</v>
      </c>
      <c r="AA26" s="206">
        <v>2.99</v>
      </c>
      <c r="AB26" s="206">
        <v>0</v>
      </c>
      <c r="AC26" s="206">
        <v>19.690000000000001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16.14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15.26</v>
      </c>
      <c r="H27" s="206">
        <v>0</v>
      </c>
      <c r="I27" s="206">
        <v>36.729999999999997</v>
      </c>
      <c r="J27" s="206">
        <v>0.91</v>
      </c>
      <c r="K27" s="206">
        <v>252.32</v>
      </c>
      <c r="L27" s="206">
        <v>3.39</v>
      </c>
      <c r="M27" s="206">
        <v>1.1599999999999999</v>
      </c>
      <c r="N27" s="206">
        <v>1.87</v>
      </c>
      <c r="O27" s="206">
        <v>2.66</v>
      </c>
      <c r="P27" s="206">
        <v>0.99</v>
      </c>
      <c r="Q27" s="206">
        <v>9.59</v>
      </c>
      <c r="R27" s="206">
        <v>0.34</v>
      </c>
      <c r="S27" s="206">
        <v>0.3</v>
      </c>
      <c r="T27" s="206">
        <v>1.41</v>
      </c>
      <c r="U27" s="206">
        <v>1.87</v>
      </c>
      <c r="V27" s="206">
        <v>0.28999999999999998</v>
      </c>
      <c r="W27" s="206">
        <v>0.55000000000000004</v>
      </c>
      <c r="X27" s="206">
        <v>1.56</v>
      </c>
      <c r="Y27" s="206">
        <v>0</v>
      </c>
      <c r="Z27" s="206">
        <v>4.41</v>
      </c>
      <c r="AA27" s="206">
        <v>2.99</v>
      </c>
      <c r="AB27" s="206">
        <v>0</v>
      </c>
      <c r="AC27" s="206">
        <v>19.690000000000001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15.26</v>
      </c>
      <c r="H28" s="206">
        <v>0</v>
      </c>
      <c r="I28" s="206">
        <v>36.729999999999997</v>
      </c>
      <c r="J28" s="206">
        <v>0.91</v>
      </c>
      <c r="K28" s="206">
        <v>252.32</v>
      </c>
      <c r="L28" s="206">
        <v>3.39</v>
      </c>
      <c r="M28" s="206">
        <v>1.1599999999999999</v>
      </c>
      <c r="N28" s="206">
        <v>1.87</v>
      </c>
      <c r="O28" s="206">
        <v>2.66</v>
      </c>
      <c r="P28" s="206">
        <v>0.99</v>
      </c>
      <c r="Q28" s="206">
        <v>9.59</v>
      </c>
      <c r="R28" s="206">
        <v>0.34</v>
      </c>
      <c r="S28" s="206">
        <v>0.42</v>
      </c>
      <c r="T28" s="206">
        <v>1.41</v>
      </c>
      <c r="U28" s="206">
        <v>1.87</v>
      </c>
      <c r="V28" s="206">
        <v>0.28999999999999998</v>
      </c>
      <c r="W28" s="206">
        <v>0.55000000000000004</v>
      </c>
      <c r="X28" s="206">
        <v>1.56</v>
      </c>
      <c r="Y28" s="206">
        <v>0</v>
      </c>
      <c r="Z28" s="206">
        <v>4.41</v>
      </c>
      <c r="AA28" s="206">
        <v>2.99</v>
      </c>
      <c r="AB28" s="206">
        <v>0</v>
      </c>
      <c r="AC28" s="206">
        <v>19.690000000000001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15.26</v>
      </c>
      <c r="H29" s="206">
        <v>0</v>
      </c>
      <c r="I29" s="206">
        <v>36.729999999999997</v>
      </c>
      <c r="J29" s="206">
        <v>0.91</v>
      </c>
      <c r="K29" s="206">
        <v>297.25</v>
      </c>
      <c r="L29" s="206">
        <v>3.39</v>
      </c>
      <c r="M29" s="206">
        <v>1.1599999999999999</v>
      </c>
      <c r="N29" s="206">
        <v>1.87</v>
      </c>
      <c r="O29" s="206">
        <v>2.66</v>
      </c>
      <c r="P29" s="206">
        <v>0.99</v>
      </c>
      <c r="Q29" s="206">
        <v>9.59</v>
      </c>
      <c r="R29" s="206">
        <v>0.34</v>
      </c>
      <c r="S29" s="206">
        <v>0.42</v>
      </c>
      <c r="T29" s="206">
        <v>1.41</v>
      </c>
      <c r="U29" s="206">
        <v>1.87</v>
      </c>
      <c r="V29" s="206">
        <v>1.1200000000000001</v>
      </c>
      <c r="W29" s="206">
        <v>0.55000000000000004</v>
      </c>
      <c r="X29" s="206">
        <v>1.56</v>
      </c>
      <c r="Y29" s="206">
        <v>0</v>
      </c>
      <c r="Z29" s="206">
        <v>4.41</v>
      </c>
      <c r="AA29" s="206">
        <v>2.99</v>
      </c>
      <c r="AB29" s="206">
        <v>0</v>
      </c>
      <c r="AC29" s="206">
        <v>19.690000000000001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15.26</v>
      </c>
      <c r="H30" s="206">
        <v>0</v>
      </c>
      <c r="I30" s="206">
        <v>36.729999999999997</v>
      </c>
      <c r="J30" s="206">
        <v>0.91</v>
      </c>
      <c r="K30" s="206">
        <v>303.70999999999998</v>
      </c>
      <c r="L30" s="206">
        <v>3.39</v>
      </c>
      <c r="M30" s="206">
        <v>1.1599999999999999</v>
      </c>
      <c r="N30" s="206">
        <v>1.87</v>
      </c>
      <c r="O30" s="206">
        <v>2.66</v>
      </c>
      <c r="P30" s="206">
        <v>0.99</v>
      </c>
      <c r="Q30" s="206">
        <v>9.59</v>
      </c>
      <c r="R30" s="206">
        <v>0.34</v>
      </c>
      <c r="S30" s="206">
        <v>0.42</v>
      </c>
      <c r="T30" s="206">
        <v>1.41</v>
      </c>
      <c r="U30" s="206">
        <v>1.87</v>
      </c>
      <c r="V30" s="206">
        <v>0.28999999999999998</v>
      </c>
      <c r="W30" s="206">
        <v>0.55000000000000004</v>
      </c>
      <c r="X30" s="206">
        <v>1.56</v>
      </c>
      <c r="Y30" s="206">
        <v>0</v>
      </c>
      <c r="Z30" s="206">
        <v>4.41</v>
      </c>
      <c r="AA30" s="206">
        <v>2.99</v>
      </c>
      <c r="AB30" s="206">
        <v>0</v>
      </c>
      <c r="AC30" s="206">
        <v>25.4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15.26</v>
      </c>
      <c r="H31" s="206">
        <v>0</v>
      </c>
      <c r="I31" s="206">
        <v>36.729999999999997</v>
      </c>
      <c r="J31" s="206">
        <v>0.91</v>
      </c>
      <c r="K31" s="206">
        <v>265.48</v>
      </c>
      <c r="L31" s="206">
        <v>3.39</v>
      </c>
      <c r="M31" s="206">
        <v>1.1599999999999999</v>
      </c>
      <c r="N31" s="206">
        <v>1.87</v>
      </c>
      <c r="O31" s="206">
        <v>2.66</v>
      </c>
      <c r="P31" s="206">
        <v>0.99</v>
      </c>
      <c r="Q31" s="206">
        <v>9.59</v>
      </c>
      <c r="R31" s="206">
        <v>0.34</v>
      </c>
      <c r="S31" s="206">
        <v>0.42</v>
      </c>
      <c r="T31" s="206">
        <v>1.41</v>
      </c>
      <c r="U31" s="206">
        <v>1.87</v>
      </c>
      <c r="V31" s="206">
        <v>0.28999999999999998</v>
      </c>
      <c r="W31" s="206">
        <v>0.55000000000000004</v>
      </c>
      <c r="X31" s="206">
        <v>1.56</v>
      </c>
      <c r="Y31" s="206">
        <v>0</v>
      </c>
      <c r="Z31" s="206">
        <v>4.41</v>
      </c>
      <c r="AA31" s="206">
        <v>2.99</v>
      </c>
      <c r="AB31" s="206">
        <v>0</v>
      </c>
      <c r="AC31" s="206">
        <v>25.4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15.26</v>
      </c>
      <c r="H32" s="206">
        <v>0</v>
      </c>
      <c r="I32" s="206">
        <v>36.729999999999997</v>
      </c>
      <c r="J32" s="206">
        <v>0.91</v>
      </c>
      <c r="K32" s="206">
        <v>265.48</v>
      </c>
      <c r="L32" s="206">
        <v>3.39</v>
      </c>
      <c r="M32" s="206">
        <v>1.1599999999999999</v>
      </c>
      <c r="N32" s="206">
        <v>1.87</v>
      </c>
      <c r="O32" s="206">
        <v>2.66</v>
      </c>
      <c r="P32" s="206">
        <v>0.99</v>
      </c>
      <c r="Q32" s="206">
        <v>9.59</v>
      </c>
      <c r="R32" s="206">
        <v>0.34</v>
      </c>
      <c r="S32" s="206">
        <v>0.42</v>
      </c>
      <c r="T32" s="206">
        <v>1.41</v>
      </c>
      <c r="U32" s="206">
        <v>1.87</v>
      </c>
      <c r="V32" s="206">
        <v>0.28999999999999998</v>
      </c>
      <c r="W32" s="206">
        <v>0.55000000000000004</v>
      </c>
      <c r="X32" s="206">
        <v>1.56</v>
      </c>
      <c r="Y32" s="206">
        <v>0</v>
      </c>
      <c r="Z32" s="206">
        <v>4.41</v>
      </c>
      <c r="AA32" s="206">
        <v>2.99</v>
      </c>
      <c r="AB32" s="206">
        <v>0</v>
      </c>
      <c r="AC32" s="206">
        <v>25.4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15.26</v>
      </c>
      <c r="H33" s="206">
        <v>0</v>
      </c>
      <c r="I33" s="206">
        <v>36.729999999999997</v>
      </c>
      <c r="J33" s="206">
        <v>0.91</v>
      </c>
      <c r="K33" s="206">
        <v>265.48</v>
      </c>
      <c r="L33" s="206">
        <v>3.39</v>
      </c>
      <c r="M33" s="206">
        <v>1.1599999999999999</v>
      </c>
      <c r="N33" s="206">
        <v>1.87</v>
      </c>
      <c r="O33" s="206">
        <v>2.66</v>
      </c>
      <c r="P33" s="206">
        <v>0.99</v>
      </c>
      <c r="Q33" s="206">
        <v>9.59</v>
      </c>
      <c r="R33" s="206">
        <v>0.34</v>
      </c>
      <c r="S33" s="206">
        <v>0.42</v>
      </c>
      <c r="T33" s="206">
        <v>1.41</v>
      </c>
      <c r="U33" s="206">
        <v>1.87</v>
      </c>
      <c r="V33" s="206">
        <v>0.28999999999999998</v>
      </c>
      <c r="W33" s="206">
        <v>0.55000000000000004</v>
      </c>
      <c r="X33" s="206">
        <v>1.56</v>
      </c>
      <c r="Y33" s="206">
        <v>0</v>
      </c>
      <c r="Z33" s="206">
        <v>4.41</v>
      </c>
      <c r="AA33" s="206">
        <v>2.99</v>
      </c>
      <c r="AB33" s="206">
        <v>0</v>
      </c>
      <c r="AC33" s="206">
        <v>19.690000000000001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15.26</v>
      </c>
      <c r="H34" s="206">
        <v>0</v>
      </c>
      <c r="I34" s="206">
        <v>36.729999999999997</v>
      </c>
      <c r="J34" s="206">
        <v>0.91</v>
      </c>
      <c r="K34" s="206">
        <v>265.48</v>
      </c>
      <c r="L34" s="206">
        <v>3.39</v>
      </c>
      <c r="M34" s="206">
        <v>1.1599999999999999</v>
      </c>
      <c r="N34" s="206">
        <v>1.87</v>
      </c>
      <c r="O34" s="206">
        <v>2.66</v>
      </c>
      <c r="P34" s="206">
        <v>0.99</v>
      </c>
      <c r="Q34" s="206">
        <v>9.59</v>
      </c>
      <c r="R34" s="206">
        <v>0.34</v>
      </c>
      <c r="S34" s="206">
        <v>0.42</v>
      </c>
      <c r="T34" s="206">
        <v>1.41</v>
      </c>
      <c r="U34" s="206">
        <v>1.87</v>
      </c>
      <c r="V34" s="206">
        <v>0.28999999999999998</v>
      </c>
      <c r="W34" s="206">
        <v>0.55000000000000004</v>
      </c>
      <c r="X34" s="206">
        <v>1.56</v>
      </c>
      <c r="Y34" s="206">
        <v>0</v>
      </c>
      <c r="Z34" s="206">
        <v>4.41</v>
      </c>
      <c r="AA34" s="206">
        <v>2.99</v>
      </c>
      <c r="AB34" s="206">
        <v>0</v>
      </c>
      <c r="AC34" s="206">
        <v>19.690000000000001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15.26</v>
      </c>
      <c r="H35" s="206">
        <v>0</v>
      </c>
      <c r="I35" s="206">
        <v>36.729999999999997</v>
      </c>
      <c r="J35" s="206">
        <v>0.91</v>
      </c>
      <c r="K35" s="206">
        <v>265.48</v>
      </c>
      <c r="L35" s="206">
        <v>3.39</v>
      </c>
      <c r="M35" s="206">
        <v>1.1599999999999999</v>
      </c>
      <c r="N35" s="206">
        <v>1.87</v>
      </c>
      <c r="O35" s="206">
        <v>2.66</v>
      </c>
      <c r="P35" s="206">
        <v>0.99</v>
      </c>
      <c r="Q35" s="206">
        <v>9.59</v>
      </c>
      <c r="R35" s="206">
        <v>0.34</v>
      </c>
      <c r="S35" s="206">
        <v>0.42</v>
      </c>
      <c r="T35" s="206">
        <v>1.41</v>
      </c>
      <c r="U35" s="206">
        <v>1.87</v>
      </c>
      <c r="V35" s="206">
        <v>0.28999999999999998</v>
      </c>
      <c r="W35" s="206">
        <v>0.55000000000000004</v>
      </c>
      <c r="X35" s="206">
        <v>1.56</v>
      </c>
      <c r="Y35" s="206">
        <v>0</v>
      </c>
      <c r="Z35" s="206">
        <v>4.41</v>
      </c>
      <c r="AA35" s="206">
        <v>2.99</v>
      </c>
      <c r="AB35" s="206">
        <v>0</v>
      </c>
      <c r="AC35" s="206">
        <v>19.690000000000001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15.26</v>
      </c>
      <c r="H36" s="206">
        <v>0</v>
      </c>
      <c r="I36" s="206">
        <v>36.729999999999997</v>
      </c>
      <c r="J36" s="206">
        <v>0.91</v>
      </c>
      <c r="K36" s="206">
        <v>266.13</v>
      </c>
      <c r="L36" s="206">
        <v>3.39</v>
      </c>
      <c r="M36" s="206">
        <v>1.1599999999999999</v>
      </c>
      <c r="N36" s="206">
        <v>1.87</v>
      </c>
      <c r="O36" s="206">
        <v>2.66</v>
      </c>
      <c r="P36" s="206">
        <v>0.99</v>
      </c>
      <c r="Q36" s="206">
        <v>9.59</v>
      </c>
      <c r="R36" s="206">
        <v>0.34</v>
      </c>
      <c r="S36" s="206">
        <v>0.42</v>
      </c>
      <c r="T36" s="206">
        <v>1.41</v>
      </c>
      <c r="U36" s="206">
        <v>1.87</v>
      </c>
      <c r="V36" s="206">
        <v>0.28999999999999998</v>
      </c>
      <c r="W36" s="206">
        <v>0.55000000000000004</v>
      </c>
      <c r="X36" s="206">
        <v>1.56</v>
      </c>
      <c r="Y36" s="206">
        <v>0</v>
      </c>
      <c r="Z36" s="206">
        <v>4.41</v>
      </c>
      <c r="AA36" s="206">
        <v>2.99</v>
      </c>
      <c r="AB36" s="206">
        <v>0</v>
      </c>
      <c r="AC36" s="206">
        <v>19.690000000000001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15.26</v>
      </c>
      <c r="H37" s="206">
        <v>0</v>
      </c>
      <c r="I37" s="206">
        <v>36.729999999999997</v>
      </c>
      <c r="J37" s="206">
        <v>0.91</v>
      </c>
      <c r="K37" s="206">
        <v>266.13</v>
      </c>
      <c r="L37" s="206">
        <v>3.39</v>
      </c>
      <c r="M37" s="206">
        <v>1.1599999999999999</v>
      </c>
      <c r="N37" s="206">
        <v>1.87</v>
      </c>
      <c r="O37" s="206">
        <v>2.66</v>
      </c>
      <c r="P37" s="206">
        <v>0.99</v>
      </c>
      <c r="Q37" s="206">
        <v>9.59</v>
      </c>
      <c r="R37" s="206">
        <v>0.34</v>
      </c>
      <c r="S37" s="206">
        <v>0.42</v>
      </c>
      <c r="T37" s="206">
        <v>1.41</v>
      </c>
      <c r="U37" s="206">
        <v>1.87</v>
      </c>
      <c r="V37" s="206">
        <v>0.28999999999999998</v>
      </c>
      <c r="W37" s="206">
        <v>0.55000000000000004</v>
      </c>
      <c r="X37" s="206">
        <v>1.56</v>
      </c>
      <c r="Y37" s="206">
        <v>0</v>
      </c>
      <c r="Z37" s="206">
        <v>4.41</v>
      </c>
      <c r="AA37" s="206">
        <v>2.99</v>
      </c>
      <c r="AB37" s="206">
        <v>0</v>
      </c>
      <c r="AC37" s="206">
        <v>19.690000000000001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15.26</v>
      </c>
      <c r="H38" s="206">
        <v>0</v>
      </c>
      <c r="I38" s="206">
        <v>36.729999999999997</v>
      </c>
      <c r="J38" s="206">
        <v>0.91</v>
      </c>
      <c r="K38" s="206">
        <v>266.13</v>
      </c>
      <c r="L38" s="206">
        <v>3.39</v>
      </c>
      <c r="M38" s="206">
        <v>1.1599999999999999</v>
      </c>
      <c r="N38" s="206">
        <v>1.87</v>
      </c>
      <c r="O38" s="206">
        <v>2.66</v>
      </c>
      <c r="P38" s="206">
        <v>0.99</v>
      </c>
      <c r="Q38" s="206">
        <v>9.59</v>
      </c>
      <c r="R38" s="206">
        <v>0.34</v>
      </c>
      <c r="S38" s="206">
        <v>0.42</v>
      </c>
      <c r="T38" s="206">
        <v>1.41</v>
      </c>
      <c r="U38" s="206">
        <v>1.87</v>
      </c>
      <c r="V38" s="206">
        <v>0.28999999999999998</v>
      </c>
      <c r="W38" s="206">
        <v>0.55000000000000004</v>
      </c>
      <c r="X38" s="206">
        <v>1.56</v>
      </c>
      <c r="Y38" s="206">
        <v>0</v>
      </c>
      <c r="Z38" s="206">
        <v>4.41</v>
      </c>
      <c r="AA38" s="206">
        <v>2.99</v>
      </c>
      <c r="AB38" s="206">
        <v>0</v>
      </c>
      <c r="AC38" s="206">
        <v>19.690000000000001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15.26</v>
      </c>
      <c r="H39" s="206">
        <v>0</v>
      </c>
      <c r="I39" s="206">
        <v>36.729999999999997</v>
      </c>
      <c r="J39" s="206">
        <v>0.91</v>
      </c>
      <c r="K39" s="206">
        <v>266.49</v>
      </c>
      <c r="L39" s="206">
        <v>3.39</v>
      </c>
      <c r="M39" s="206">
        <v>1.1599999999999999</v>
      </c>
      <c r="N39" s="206">
        <v>1.87</v>
      </c>
      <c r="O39" s="206">
        <v>2.66</v>
      </c>
      <c r="P39" s="206">
        <v>0.99</v>
      </c>
      <c r="Q39" s="206">
        <v>9.59</v>
      </c>
      <c r="R39" s="206">
        <v>0.34</v>
      </c>
      <c r="S39" s="206">
        <v>0.42</v>
      </c>
      <c r="T39" s="206">
        <v>1.41</v>
      </c>
      <c r="U39" s="206">
        <v>1.87</v>
      </c>
      <c r="V39" s="206">
        <v>0.28999999999999998</v>
      </c>
      <c r="W39" s="206">
        <v>0.55000000000000004</v>
      </c>
      <c r="X39" s="206">
        <v>1.56</v>
      </c>
      <c r="Y39" s="206">
        <v>0</v>
      </c>
      <c r="Z39" s="206">
        <v>4.41</v>
      </c>
      <c r="AA39" s="206">
        <v>2.99</v>
      </c>
      <c r="AB39" s="206">
        <v>0</v>
      </c>
      <c r="AC39" s="206">
        <v>20.350000000000001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20.66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15.26</v>
      </c>
      <c r="H40" s="206">
        <v>0</v>
      </c>
      <c r="I40" s="206">
        <v>36.729999999999997</v>
      </c>
      <c r="J40" s="206">
        <v>0.91</v>
      </c>
      <c r="K40" s="206">
        <v>266.49</v>
      </c>
      <c r="L40" s="206">
        <v>3.39</v>
      </c>
      <c r="M40" s="206">
        <v>1.1599999999999999</v>
      </c>
      <c r="N40" s="206">
        <v>1.87</v>
      </c>
      <c r="O40" s="206">
        <v>2.66</v>
      </c>
      <c r="P40" s="206">
        <v>0.99</v>
      </c>
      <c r="Q40" s="206">
        <v>9.59</v>
      </c>
      <c r="R40" s="206">
        <v>0.34</v>
      </c>
      <c r="S40" s="206">
        <v>0.42</v>
      </c>
      <c r="T40" s="206">
        <v>1.41</v>
      </c>
      <c r="U40" s="206">
        <v>1.87</v>
      </c>
      <c r="V40" s="206">
        <v>0.28999999999999998</v>
      </c>
      <c r="W40" s="206">
        <v>0.55000000000000004</v>
      </c>
      <c r="X40" s="206">
        <v>1.56</v>
      </c>
      <c r="Y40" s="206">
        <v>0</v>
      </c>
      <c r="Z40" s="206">
        <v>4.41</v>
      </c>
      <c r="AA40" s="206">
        <v>2.99</v>
      </c>
      <c r="AB40" s="206">
        <v>0</v>
      </c>
      <c r="AC40" s="206">
        <v>20.350000000000001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20.66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15.26</v>
      </c>
      <c r="H41" s="206">
        <v>0</v>
      </c>
      <c r="I41" s="206">
        <v>36.729999999999997</v>
      </c>
      <c r="J41" s="206">
        <v>0.91</v>
      </c>
      <c r="K41" s="206">
        <v>266.49</v>
      </c>
      <c r="L41" s="206">
        <v>3.39</v>
      </c>
      <c r="M41" s="206">
        <v>1.1599999999999999</v>
      </c>
      <c r="N41" s="206">
        <v>1.87</v>
      </c>
      <c r="O41" s="206">
        <v>2.66</v>
      </c>
      <c r="P41" s="206">
        <v>0.99</v>
      </c>
      <c r="Q41" s="206">
        <v>9.59</v>
      </c>
      <c r="R41" s="206">
        <v>0.34</v>
      </c>
      <c r="S41" s="206">
        <v>0.42</v>
      </c>
      <c r="T41" s="206">
        <v>1.41</v>
      </c>
      <c r="U41" s="206">
        <v>1.87</v>
      </c>
      <c r="V41" s="206">
        <v>0.28999999999999998</v>
      </c>
      <c r="W41" s="206">
        <v>0.55000000000000004</v>
      </c>
      <c r="X41" s="206">
        <v>1.56</v>
      </c>
      <c r="Y41" s="206">
        <v>0</v>
      </c>
      <c r="Z41" s="206">
        <v>4.41</v>
      </c>
      <c r="AA41" s="206">
        <v>2.99</v>
      </c>
      <c r="AB41" s="206">
        <v>0</v>
      </c>
      <c r="AC41" s="206">
        <v>20.350000000000001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15.26</v>
      </c>
      <c r="H42" s="206">
        <v>0</v>
      </c>
      <c r="I42" s="206">
        <v>36.729999999999997</v>
      </c>
      <c r="J42" s="206">
        <v>0.91</v>
      </c>
      <c r="K42" s="206">
        <v>266.49</v>
      </c>
      <c r="L42" s="206">
        <v>3.39</v>
      </c>
      <c r="M42" s="206">
        <v>1.1599999999999999</v>
      </c>
      <c r="N42" s="206">
        <v>1.87</v>
      </c>
      <c r="O42" s="206">
        <v>2.66</v>
      </c>
      <c r="P42" s="206">
        <v>0.99</v>
      </c>
      <c r="Q42" s="206">
        <v>9.59</v>
      </c>
      <c r="R42" s="206">
        <v>0.34</v>
      </c>
      <c r="S42" s="206">
        <v>0.42</v>
      </c>
      <c r="T42" s="206">
        <v>1.41</v>
      </c>
      <c r="U42" s="206">
        <v>1.87</v>
      </c>
      <c r="V42" s="206">
        <v>0.28999999999999998</v>
      </c>
      <c r="W42" s="206">
        <v>0.55000000000000004</v>
      </c>
      <c r="X42" s="206">
        <v>1.56</v>
      </c>
      <c r="Y42" s="206">
        <v>0</v>
      </c>
      <c r="Z42" s="206">
        <v>4.41</v>
      </c>
      <c r="AA42" s="206">
        <v>2.99</v>
      </c>
      <c r="AB42" s="206">
        <v>0</v>
      </c>
      <c r="AC42" s="206">
        <v>20.350000000000001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2.31</v>
      </c>
      <c r="E43" s="206">
        <v>0</v>
      </c>
      <c r="F43" s="206">
        <v>0</v>
      </c>
      <c r="G43" s="206">
        <v>15.26</v>
      </c>
      <c r="H43" s="206">
        <v>0</v>
      </c>
      <c r="I43" s="206">
        <v>36.729999999999997</v>
      </c>
      <c r="J43" s="206">
        <v>0.91</v>
      </c>
      <c r="K43" s="206">
        <v>258.02</v>
      </c>
      <c r="L43" s="206">
        <v>3.39</v>
      </c>
      <c r="M43" s="206">
        <v>1.1599999999999999</v>
      </c>
      <c r="N43" s="206">
        <v>1.87</v>
      </c>
      <c r="O43" s="206">
        <v>2.66</v>
      </c>
      <c r="P43" s="206">
        <v>0.99</v>
      </c>
      <c r="Q43" s="206">
        <v>9.59</v>
      </c>
      <c r="R43" s="206">
        <v>0.34</v>
      </c>
      <c r="S43" s="206">
        <v>0.42</v>
      </c>
      <c r="T43" s="206">
        <v>1.41</v>
      </c>
      <c r="U43" s="206">
        <v>1.87</v>
      </c>
      <c r="V43" s="206">
        <v>0.28999999999999998</v>
      </c>
      <c r="W43" s="206">
        <v>0.55000000000000004</v>
      </c>
      <c r="X43" s="206">
        <v>1.56</v>
      </c>
      <c r="Y43" s="206">
        <v>0</v>
      </c>
      <c r="Z43" s="206">
        <v>4.41</v>
      </c>
      <c r="AA43" s="206">
        <v>2.99</v>
      </c>
      <c r="AB43" s="206">
        <v>0</v>
      </c>
      <c r="AC43" s="206">
        <v>20.350000000000001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20.66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2.31</v>
      </c>
      <c r="E44" s="206">
        <v>0</v>
      </c>
      <c r="F44" s="206">
        <v>0</v>
      </c>
      <c r="G44" s="206">
        <v>15.26</v>
      </c>
      <c r="H44" s="206">
        <v>0</v>
      </c>
      <c r="I44" s="206">
        <v>36.729999999999997</v>
      </c>
      <c r="J44" s="206">
        <v>0.91</v>
      </c>
      <c r="K44" s="206">
        <v>258.02</v>
      </c>
      <c r="L44" s="206">
        <v>3.39</v>
      </c>
      <c r="M44" s="206">
        <v>1.1599999999999999</v>
      </c>
      <c r="N44" s="206">
        <v>1.87</v>
      </c>
      <c r="O44" s="206">
        <v>2.66</v>
      </c>
      <c r="P44" s="206">
        <v>0.99</v>
      </c>
      <c r="Q44" s="206">
        <v>9.59</v>
      </c>
      <c r="R44" s="206">
        <v>0.34</v>
      </c>
      <c r="S44" s="206">
        <v>0.42</v>
      </c>
      <c r="T44" s="206">
        <v>1.41</v>
      </c>
      <c r="U44" s="206">
        <v>1.87</v>
      </c>
      <c r="V44" s="206">
        <v>0.28999999999999998</v>
      </c>
      <c r="W44" s="206">
        <v>0.55000000000000004</v>
      </c>
      <c r="X44" s="206">
        <v>1.56</v>
      </c>
      <c r="Y44" s="206">
        <v>0</v>
      </c>
      <c r="Z44" s="206">
        <v>4.41</v>
      </c>
      <c r="AA44" s="206">
        <v>2.99</v>
      </c>
      <c r="AB44" s="206">
        <v>0</v>
      </c>
      <c r="AC44" s="206">
        <v>20.350000000000001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20.66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2.31</v>
      </c>
      <c r="E45" s="206">
        <v>0</v>
      </c>
      <c r="F45" s="206">
        <v>0</v>
      </c>
      <c r="G45" s="206">
        <v>15.26</v>
      </c>
      <c r="H45" s="206">
        <v>0</v>
      </c>
      <c r="I45" s="206">
        <v>36.729999999999997</v>
      </c>
      <c r="J45" s="206">
        <v>0.91</v>
      </c>
      <c r="K45" s="206">
        <v>296.52999999999997</v>
      </c>
      <c r="L45" s="206">
        <v>3.39</v>
      </c>
      <c r="M45" s="206">
        <v>1.1599999999999999</v>
      </c>
      <c r="N45" s="206">
        <v>1.87</v>
      </c>
      <c r="O45" s="206">
        <v>2.66</v>
      </c>
      <c r="P45" s="206">
        <v>0.99</v>
      </c>
      <c r="Q45" s="206">
        <v>9.59</v>
      </c>
      <c r="R45" s="206">
        <v>0.34</v>
      </c>
      <c r="S45" s="206">
        <v>0.42</v>
      </c>
      <c r="T45" s="206">
        <v>1.41</v>
      </c>
      <c r="U45" s="206">
        <v>1.87</v>
      </c>
      <c r="V45" s="206">
        <v>0.28999999999999998</v>
      </c>
      <c r="W45" s="206">
        <v>0.55000000000000004</v>
      </c>
      <c r="X45" s="206">
        <v>1.56</v>
      </c>
      <c r="Y45" s="206">
        <v>0</v>
      </c>
      <c r="Z45" s="206">
        <v>4.41</v>
      </c>
      <c r="AA45" s="206">
        <v>2.99</v>
      </c>
      <c r="AB45" s="206">
        <v>0</v>
      </c>
      <c r="AC45" s="206">
        <v>20.350000000000001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20.66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2.31</v>
      </c>
      <c r="E46" s="206">
        <v>0</v>
      </c>
      <c r="F46" s="206">
        <v>0</v>
      </c>
      <c r="G46" s="206">
        <v>15.26</v>
      </c>
      <c r="H46" s="206">
        <v>0</v>
      </c>
      <c r="I46" s="206">
        <v>36.729999999999997</v>
      </c>
      <c r="J46" s="206">
        <v>0.91</v>
      </c>
      <c r="K46" s="206">
        <v>296.52999999999997</v>
      </c>
      <c r="L46" s="206">
        <v>3.39</v>
      </c>
      <c r="M46" s="206">
        <v>1.1599999999999999</v>
      </c>
      <c r="N46" s="206">
        <v>1.87</v>
      </c>
      <c r="O46" s="206">
        <v>2.66</v>
      </c>
      <c r="P46" s="206">
        <v>0.99</v>
      </c>
      <c r="Q46" s="206">
        <v>9.59</v>
      </c>
      <c r="R46" s="206">
        <v>0.34</v>
      </c>
      <c r="S46" s="206">
        <v>0.42</v>
      </c>
      <c r="T46" s="206">
        <v>1.41</v>
      </c>
      <c r="U46" s="206">
        <v>1.87</v>
      </c>
      <c r="V46" s="206">
        <v>0.28999999999999998</v>
      </c>
      <c r="W46" s="206">
        <v>0.55000000000000004</v>
      </c>
      <c r="X46" s="206">
        <v>1.56</v>
      </c>
      <c r="Y46" s="206">
        <v>0</v>
      </c>
      <c r="Z46" s="206">
        <v>4.41</v>
      </c>
      <c r="AA46" s="206">
        <v>2.99</v>
      </c>
      <c r="AB46" s="206">
        <v>0</v>
      </c>
      <c r="AC46" s="206">
        <v>20.350000000000001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20.66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2.31</v>
      </c>
      <c r="E47" s="206">
        <v>0</v>
      </c>
      <c r="F47" s="206">
        <v>0</v>
      </c>
      <c r="G47" s="206">
        <v>15.26</v>
      </c>
      <c r="H47" s="206">
        <v>0</v>
      </c>
      <c r="I47" s="206">
        <v>36.729999999999997</v>
      </c>
      <c r="J47" s="206">
        <v>0.91</v>
      </c>
      <c r="K47" s="206">
        <v>2.99</v>
      </c>
      <c r="L47" s="206">
        <v>3.39</v>
      </c>
      <c r="M47" s="206">
        <v>1.1599999999999999</v>
      </c>
      <c r="N47" s="206">
        <v>1.87</v>
      </c>
      <c r="O47" s="206">
        <v>2.66</v>
      </c>
      <c r="P47" s="206">
        <v>0.99</v>
      </c>
      <c r="Q47" s="206">
        <v>9.59</v>
      </c>
      <c r="R47" s="206">
        <v>0.34</v>
      </c>
      <c r="S47" s="206">
        <v>0.42</v>
      </c>
      <c r="T47" s="206">
        <v>1.41</v>
      </c>
      <c r="U47" s="206">
        <v>1.87</v>
      </c>
      <c r="V47" s="206">
        <v>0.28999999999999998</v>
      </c>
      <c r="W47" s="206">
        <v>0.55000000000000004</v>
      </c>
      <c r="X47" s="206">
        <v>1.56</v>
      </c>
      <c r="Y47" s="206">
        <v>0</v>
      </c>
      <c r="Z47" s="206">
        <v>4.41</v>
      </c>
      <c r="AA47" s="206">
        <v>2.99</v>
      </c>
      <c r="AB47" s="206">
        <v>0</v>
      </c>
      <c r="AC47" s="206">
        <v>20.350000000000001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20.66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2.31</v>
      </c>
      <c r="E48" s="206">
        <v>0</v>
      </c>
      <c r="F48" s="206">
        <v>0</v>
      </c>
      <c r="G48" s="206">
        <v>15.26</v>
      </c>
      <c r="H48" s="206">
        <v>0</v>
      </c>
      <c r="I48" s="206">
        <v>36.729999999999997</v>
      </c>
      <c r="J48" s="206">
        <v>0.91</v>
      </c>
      <c r="K48" s="206">
        <v>2.99</v>
      </c>
      <c r="L48" s="206">
        <v>3.39</v>
      </c>
      <c r="M48" s="206">
        <v>1.1599999999999999</v>
      </c>
      <c r="N48" s="206">
        <v>1.87</v>
      </c>
      <c r="O48" s="206">
        <v>2.66</v>
      </c>
      <c r="P48" s="206">
        <v>0.99</v>
      </c>
      <c r="Q48" s="206">
        <v>9.59</v>
      </c>
      <c r="R48" s="206">
        <v>0.34</v>
      </c>
      <c r="S48" s="206">
        <v>0.42</v>
      </c>
      <c r="T48" s="206">
        <v>1.41</v>
      </c>
      <c r="U48" s="206">
        <v>1.87</v>
      </c>
      <c r="V48" s="206">
        <v>0.28999999999999998</v>
      </c>
      <c r="W48" s="206">
        <v>0.55000000000000004</v>
      </c>
      <c r="X48" s="206">
        <v>1.56</v>
      </c>
      <c r="Y48" s="206">
        <v>0</v>
      </c>
      <c r="Z48" s="206">
        <v>4.41</v>
      </c>
      <c r="AA48" s="206">
        <v>2.99</v>
      </c>
      <c r="AB48" s="206">
        <v>0</v>
      </c>
      <c r="AC48" s="206">
        <v>20.350000000000001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20.66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2.31</v>
      </c>
      <c r="E49" s="206">
        <v>0</v>
      </c>
      <c r="F49" s="206">
        <v>0</v>
      </c>
      <c r="G49" s="206">
        <v>15.26</v>
      </c>
      <c r="H49" s="206">
        <v>0</v>
      </c>
      <c r="I49" s="206">
        <v>36.729999999999997</v>
      </c>
      <c r="J49" s="206">
        <v>0.91</v>
      </c>
      <c r="K49" s="206">
        <v>2.99</v>
      </c>
      <c r="L49" s="206">
        <v>3.39</v>
      </c>
      <c r="M49" s="206">
        <v>1.1599999999999999</v>
      </c>
      <c r="N49" s="206">
        <v>1.87</v>
      </c>
      <c r="O49" s="206">
        <v>2.66</v>
      </c>
      <c r="P49" s="206">
        <v>0.99</v>
      </c>
      <c r="Q49" s="206">
        <v>9.59</v>
      </c>
      <c r="R49" s="206">
        <v>0.34</v>
      </c>
      <c r="S49" s="206">
        <v>0.42</v>
      </c>
      <c r="T49" s="206">
        <v>1.41</v>
      </c>
      <c r="U49" s="206">
        <v>1.87</v>
      </c>
      <c r="V49" s="206">
        <v>0.28999999999999998</v>
      </c>
      <c r="W49" s="206">
        <v>0.54</v>
      </c>
      <c r="X49" s="206">
        <v>1.56</v>
      </c>
      <c r="Y49" s="206">
        <v>0</v>
      </c>
      <c r="Z49" s="206">
        <v>4.41</v>
      </c>
      <c r="AA49" s="206">
        <v>2.99</v>
      </c>
      <c r="AB49" s="206">
        <v>0</v>
      </c>
      <c r="AC49" s="206">
        <v>20.350000000000001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20.66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2.31</v>
      </c>
      <c r="E50" s="206">
        <v>0</v>
      </c>
      <c r="F50" s="206">
        <v>0</v>
      </c>
      <c r="G50" s="206">
        <v>15.26</v>
      </c>
      <c r="H50" s="206">
        <v>0</v>
      </c>
      <c r="I50" s="206">
        <v>36.729999999999997</v>
      </c>
      <c r="J50" s="206">
        <v>0.91</v>
      </c>
      <c r="K50" s="206">
        <v>2.99</v>
      </c>
      <c r="L50" s="206">
        <v>3.39</v>
      </c>
      <c r="M50" s="206">
        <v>1.1599999999999999</v>
      </c>
      <c r="N50" s="206">
        <v>1.87</v>
      </c>
      <c r="O50" s="206">
        <v>2.66</v>
      </c>
      <c r="P50" s="206">
        <v>0.99</v>
      </c>
      <c r="Q50" s="206">
        <v>9.59</v>
      </c>
      <c r="R50" s="206">
        <v>0.34</v>
      </c>
      <c r="S50" s="206">
        <v>0.42</v>
      </c>
      <c r="T50" s="206">
        <v>1.41</v>
      </c>
      <c r="U50" s="206">
        <v>1.87</v>
      </c>
      <c r="V50" s="206">
        <v>0.28999999999999998</v>
      </c>
      <c r="W50" s="206">
        <v>0.54</v>
      </c>
      <c r="X50" s="206">
        <v>1.56</v>
      </c>
      <c r="Y50" s="206">
        <v>0</v>
      </c>
      <c r="Z50" s="206">
        <v>4.41</v>
      </c>
      <c r="AA50" s="206">
        <v>2.99</v>
      </c>
      <c r="AB50" s="206">
        <v>0</v>
      </c>
      <c r="AC50" s="206">
        <v>20.350000000000001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20.66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2.31</v>
      </c>
      <c r="E51" s="206">
        <v>0</v>
      </c>
      <c r="F51" s="206">
        <v>0</v>
      </c>
      <c r="G51" s="206">
        <v>15.26</v>
      </c>
      <c r="H51" s="206">
        <v>0</v>
      </c>
      <c r="I51" s="206">
        <v>36.729999999999997</v>
      </c>
      <c r="J51" s="206">
        <v>0.91</v>
      </c>
      <c r="K51" s="206">
        <v>9.25</v>
      </c>
      <c r="L51" s="206">
        <v>3.39</v>
      </c>
      <c r="M51" s="206">
        <v>1.1599999999999999</v>
      </c>
      <c r="N51" s="206">
        <v>1.87</v>
      </c>
      <c r="O51" s="206">
        <v>2.66</v>
      </c>
      <c r="P51" s="206">
        <v>7.0000000000000007E-2</v>
      </c>
      <c r="Q51" s="206">
        <v>9.59</v>
      </c>
      <c r="R51" s="206">
        <v>0.34</v>
      </c>
      <c r="S51" s="206">
        <v>0.27</v>
      </c>
      <c r="T51" s="206">
        <v>1.41</v>
      </c>
      <c r="U51" s="206">
        <v>1.87</v>
      </c>
      <c r="V51" s="206">
        <v>0.28999999999999998</v>
      </c>
      <c r="W51" s="206">
        <v>0.53</v>
      </c>
      <c r="X51" s="206">
        <v>1.56</v>
      </c>
      <c r="Y51" s="206">
        <v>0</v>
      </c>
      <c r="Z51" s="206">
        <v>3.18</v>
      </c>
      <c r="AA51" s="206">
        <v>2.57</v>
      </c>
      <c r="AB51" s="206">
        <v>0</v>
      </c>
      <c r="AC51" s="206">
        <v>20.350000000000001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18.440000000000001</v>
      </c>
      <c r="AL51" s="206">
        <v>0</v>
      </c>
      <c r="AM51" s="206">
        <v>0</v>
      </c>
      <c r="AN51" s="206">
        <v>0</v>
      </c>
      <c r="AO51" s="206">
        <v>323.75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2.31</v>
      </c>
      <c r="E52" s="206">
        <v>0</v>
      </c>
      <c r="F52" s="206">
        <v>0</v>
      </c>
      <c r="G52" s="206">
        <v>15.26</v>
      </c>
      <c r="H52" s="206">
        <v>0</v>
      </c>
      <c r="I52" s="206">
        <v>36.729999999999997</v>
      </c>
      <c r="J52" s="206">
        <v>0.91</v>
      </c>
      <c r="K52" s="206">
        <v>9.25</v>
      </c>
      <c r="L52" s="206">
        <v>3.39</v>
      </c>
      <c r="M52" s="206">
        <v>1.1599999999999999</v>
      </c>
      <c r="N52" s="206">
        <v>1.87</v>
      </c>
      <c r="O52" s="206">
        <v>2.66</v>
      </c>
      <c r="P52" s="206">
        <v>7.0000000000000007E-2</v>
      </c>
      <c r="Q52" s="206">
        <v>9.59</v>
      </c>
      <c r="R52" s="206">
        <v>0.34</v>
      </c>
      <c r="S52" s="206">
        <v>0.42</v>
      </c>
      <c r="T52" s="206">
        <v>1.41</v>
      </c>
      <c r="U52" s="206">
        <v>1.87</v>
      </c>
      <c r="V52" s="206">
        <v>0.28999999999999998</v>
      </c>
      <c r="W52" s="206">
        <v>0.53</v>
      </c>
      <c r="X52" s="206">
        <v>1.56</v>
      </c>
      <c r="Y52" s="206">
        <v>0</v>
      </c>
      <c r="Z52" s="206">
        <v>3.18</v>
      </c>
      <c r="AA52" s="206">
        <v>2.57</v>
      </c>
      <c r="AB52" s="206">
        <v>0</v>
      </c>
      <c r="AC52" s="206">
        <v>20.350000000000001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18.440000000000001</v>
      </c>
      <c r="AL52" s="206">
        <v>0</v>
      </c>
      <c r="AM52" s="206">
        <v>0</v>
      </c>
      <c r="AN52" s="206">
        <v>0</v>
      </c>
      <c r="AO52" s="206">
        <v>323.75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2.31</v>
      </c>
      <c r="E53" s="206">
        <v>0</v>
      </c>
      <c r="F53" s="206">
        <v>0</v>
      </c>
      <c r="G53" s="206">
        <v>15.26</v>
      </c>
      <c r="H53" s="206">
        <v>0</v>
      </c>
      <c r="I53" s="206">
        <v>36.729999999999997</v>
      </c>
      <c r="J53" s="206">
        <v>0.91</v>
      </c>
      <c r="K53" s="206">
        <v>9.25</v>
      </c>
      <c r="L53" s="206">
        <v>3.39</v>
      </c>
      <c r="M53" s="206">
        <v>1.1599999999999999</v>
      </c>
      <c r="N53" s="206">
        <v>1.87</v>
      </c>
      <c r="O53" s="206">
        <v>2.66</v>
      </c>
      <c r="P53" s="206">
        <v>7.0000000000000007E-2</v>
      </c>
      <c r="Q53" s="206">
        <v>9.59</v>
      </c>
      <c r="R53" s="206">
        <v>0.34</v>
      </c>
      <c r="S53" s="206">
        <v>0.33</v>
      </c>
      <c r="T53" s="206">
        <v>1.41</v>
      </c>
      <c r="U53" s="206">
        <v>1.87</v>
      </c>
      <c r="V53" s="206">
        <v>0.28999999999999998</v>
      </c>
      <c r="W53" s="206">
        <v>0.54</v>
      </c>
      <c r="X53" s="206">
        <v>1.56</v>
      </c>
      <c r="Y53" s="206">
        <v>0</v>
      </c>
      <c r="Z53" s="206">
        <v>4.41</v>
      </c>
      <c r="AA53" s="206">
        <v>2.99</v>
      </c>
      <c r="AB53" s="206">
        <v>0</v>
      </c>
      <c r="AC53" s="206">
        <v>20.350000000000001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18.440000000000001</v>
      </c>
      <c r="AL53" s="206">
        <v>0</v>
      </c>
      <c r="AM53" s="206">
        <v>0</v>
      </c>
      <c r="AN53" s="206">
        <v>0</v>
      </c>
      <c r="AO53" s="206">
        <v>323.75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2.31</v>
      </c>
      <c r="E54" s="206">
        <v>0</v>
      </c>
      <c r="F54" s="206">
        <v>0</v>
      </c>
      <c r="G54" s="206">
        <v>15.26</v>
      </c>
      <c r="H54" s="206">
        <v>0</v>
      </c>
      <c r="I54" s="206">
        <v>36.729999999999997</v>
      </c>
      <c r="J54" s="206">
        <v>0.91</v>
      </c>
      <c r="K54" s="206">
        <v>9.25</v>
      </c>
      <c r="L54" s="206">
        <v>3.39</v>
      </c>
      <c r="M54" s="206">
        <v>1.1599999999999999</v>
      </c>
      <c r="N54" s="206">
        <v>1.87</v>
      </c>
      <c r="O54" s="206">
        <v>2.66</v>
      </c>
      <c r="P54" s="206">
        <v>7.0000000000000007E-2</v>
      </c>
      <c r="Q54" s="206">
        <v>9.59</v>
      </c>
      <c r="R54" s="206">
        <v>0.34</v>
      </c>
      <c r="S54" s="206">
        <v>0.33</v>
      </c>
      <c r="T54" s="206">
        <v>1.41</v>
      </c>
      <c r="U54" s="206">
        <v>1.87</v>
      </c>
      <c r="V54" s="206">
        <v>0.28999999999999998</v>
      </c>
      <c r="W54" s="206">
        <v>0.54</v>
      </c>
      <c r="X54" s="206">
        <v>1.56</v>
      </c>
      <c r="Y54" s="206">
        <v>0</v>
      </c>
      <c r="Z54" s="206">
        <v>4.41</v>
      </c>
      <c r="AA54" s="206">
        <v>2.99</v>
      </c>
      <c r="AB54" s="206">
        <v>0</v>
      </c>
      <c r="AC54" s="206">
        <v>20.350000000000001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18.440000000000001</v>
      </c>
      <c r="AL54" s="206">
        <v>0</v>
      </c>
      <c r="AM54" s="206">
        <v>0</v>
      </c>
      <c r="AN54" s="206">
        <v>0</v>
      </c>
      <c r="AO54" s="206">
        <v>323.75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2.31</v>
      </c>
      <c r="E55" s="206">
        <v>0</v>
      </c>
      <c r="F55" s="206">
        <v>0</v>
      </c>
      <c r="G55" s="206">
        <v>15.26</v>
      </c>
      <c r="H55" s="206">
        <v>0</v>
      </c>
      <c r="I55" s="206">
        <v>36.729999999999997</v>
      </c>
      <c r="J55" s="206">
        <v>0.91</v>
      </c>
      <c r="K55" s="206">
        <v>9.25</v>
      </c>
      <c r="L55" s="206">
        <v>3.39</v>
      </c>
      <c r="M55" s="206">
        <v>1.1599999999999999</v>
      </c>
      <c r="N55" s="206">
        <v>1.87</v>
      </c>
      <c r="O55" s="206">
        <v>2.66</v>
      </c>
      <c r="P55" s="206">
        <v>7.0000000000000007E-2</v>
      </c>
      <c r="Q55" s="206">
        <v>9.59</v>
      </c>
      <c r="R55" s="206">
        <v>0.34</v>
      </c>
      <c r="S55" s="206">
        <v>0.32</v>
      </c>
      <c r="T55" s="206">
        <v>1.41</v>
      </c>
      <c r="U55" s="206">
        <v>1.87</v>
      </c>
      <c r="V55" s="206">
        <v>0.28999999999999998</v>
      </c>
      <c r="W55" s="206">
        <v>0.54</v>
      </c>
      <c r="X55" s="206">
        <v>1.56</v>
      </c>
      <c r="Y55" s="206">
        <v>0</v>
      </c>
      <c r="Z55" s="206">
        <v>4.41</v>
      </c>
      <c r="AA55" s="206">
        <v>2.99</v>
      </c>
      <c r="AB55" s="206">
        <v>0</v>
      </c>
      <c r="AC55" s="206">
        <v>20.350000000000001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18.440000000000001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2.31</v>
      </c>
      <c r="E56" s="206">
        <v>0</v>
      </c>
      <c r="F56" s="206">
        <v>0</v>
      </c>
      <c r="G56" s="206">
        <v>15.26</v>
      </c>
      <c r="H56" s="206">
        <v>0</v>
      </c>
      <c r="I56" s="206">
        <v>36.729999999999997</v>
      </c>
      <c r="J56" s="206">
        <v>0.91</v>
      </c>
      <c r="K56" s="206">
        <v>9.25</v>
      </c>
      <c r="L56" s="206">
        <v>3.39</v>
      </c>
      <c r="M56" s="206">
        <v>1.1599999999999999</v>
      </c>
      <c r="N56" s="206">
        <v>1.87</v>
      </c>
      <c r="O56" s="206">
        <v>2.66</v>
      </c>
      <c r="P56" s="206">
        <v>7.0000000000000007E-2</v>
      </c>
      <c r="Q56" s="206">
        <v>9.59</v>
      </c>
      <c r="R56" s="206">
        <v>0.34</v>
      </c>
      <c r="S56" s="206">
        <v>0.32</v>
      </c>
      <c r="T56" s="206">
        <v>1.41</v>
      </c>
      <c r="U56" s="206">
        <v>1.87</v>
      </c>
      <c r="V56" s="206">
        <v>0.28999999999999998</v>
      </c>
      <c r="W56" s="206">
        <v>0.54</v>
      </c>
      <c r="X56" s="206">
        <v>1.56</v>
      </c>
      <c r="Y56" s="206">
        <v>0</v>
      </c>
      <c r="Z56" s="206">
        <v>4.41</v>
      </c>
      <c r="AA56" s="206">
        <v>2.99</v>
      </c>
      <c r="AB56" s="206">
        <v>0</v>
      </c>
      <c r="AC56" s="206">
        <v>20.350000000000001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18.440000000000001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2.31</v>
      </c>
      <c r="E57" s="206">
        <v>0</v>
      </c>
      <c r="F57" s="206">
        <v>0</v>
      </c>
      <c r="G57" s="206">
        <v>15.26</v>
      </c>
      <c r="H57" s="206">
        <v>0</v>
      </c>
      <c r="I57" s="206">
        <v>36.729999999999997</v>
      </c>
      <c r="J57" s="206">
        <v>0.91</v>
      </c>
      <c r="K57" s="206">
        <v>9.25</v>
      </c>
      <c r="L57" s="206">
        <v>3.39</v>
      </c>
      <c r="M57" s="206">
        <v>1.1599999999999999</v>
      </c>
      <c r="N57" s="206">
        <v>1.87</v>
      </c>
      <c r="O57" s="206">
        <v>2.66</v>
      </c>
      <c r="P57" s="206">
        <v>7.0000000000000007E-2</v>
      </c>
      <c r="Q57" s="206">
        <v>9.59</v>
      </c>
      <c r="R57" s="206">
        <v>0.34</v>
      </c>
      <c r="S57" s="206">
        <v>0.32</v>
      </c>
      <c r="T57" s="206">
        <v>1.41</v>
      </c>
      <c r="U57" s="206">
        <v>1.87</v>
      </c>
      <c r="V57" s="206">
        <v>0.28999999999999998</v>
      </c>
      <c r="W57" s="206">
        <v>0.54</v>
      </c>
      <c r="X57" s="206">
        <v>1.56</v>
      </c>
      <c r="Y57" s="206">
        <v>0</v>
      </c>
      <c r="Z57" s="206">
        <v>4.41</v>
      </c>
      <c r="AA57" s="206">
        <v>2.99</v>
      </c>
      <c r="AB57" s="206">
        <v>0</v>
      </c>
      <c r="AC57" s="206">
        <v>20.350000000000001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18.440000000000001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2.31</v>
      </c>
      <c r="E58" s="206">
        <v>0</v>
      </c>
      <c r="F58" s="206">
        <v>0</v>
      </c>
      <c r="G58" s="206">
        <v>15.26</v>
      </c>
      <c r="H58" s="206">
        <v>0</v>
      </c>
      <c r="I58" s="206">
        <v>36.729999999999997</v>
      </c>
      <c r="J58" s="206">
        <v>0.91</v>
      </c>
      <c r="K58" s="206">
        <v>9.25</v>
      </c>
      <c r="L58" s="206">
        <v>3.39</v>
      </c>
      <c r="M58" s="206">
        <v>1.1599999999999999</v>
      </c>
      <c r="N58" s="206">
        <v>1.87</v>
      </c>
      <c r="O58" s="206">
        <v>2.66</v>
      </c>
      <c r="P58" s="206">
        <v>7.0000000000000007E-2</v>
      </c>
      <c r="Q58" s="206">
        <v>9.59</v>
      </c>
      <c r="R58" s="206">
        <v>0.34</v>
      </c>
      <c r="S58" s="206">
        <v>0.32</v>
      </c>
      <c r="T58" s="206">
        <v>1.41</v>
      </c>
      <c r="U58" s="206">
        <v>1.87</v>
      </c>
      <c r="V58" s="206">
        <v>0.28999999999999998</v>
      </c>
      <c r="W58" s="206">
        <v>0.54</v>
      </c>
      <c r="X58" s="206">
        <v>1.56</v>
      </c>
      <c r="Y58" s="206">
        <v>0</v>
      </c>
      <c r="Z58" s="206">
        <v>4.41</v>
      </c>
      <c r="AA58" s="206">
        <v>2.99</v>
      </c>
      <c r="AB58" s="206">
        <v>0</v>
      </c>
      <c r="AC58" s="206">
        <v>20.350000000000001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18.440000000000001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2.31</v>
      </c>
      <c r="E59" s="206">
        <v>0</v>
      </c>
      <c r="F59" s="206">
        <v>0</v>
      </c>
      <c r="G59" s="206">
        <v>15.26</v>
      </c>
      <c r="H59" s="206">
        <v>0</v>
      </c>
      <c r="I59" s="206">
        <v>36.729999999999997</v>
      </c>
      <c r="J59" s="206">
        <v>0.91</v>
      </c>
      <c r="K59" s="206">
        <v>9.25</v>
      </c>
      <c r="L59" s="206">
        <v>3.39</v>
      </c>
      <c r="M59" s="206">
        <v>1.1599999999999999</v>
      </c>
      <c r="N59" s="206">
        <v>1.87</v>
      </c>
      <c r="O59" s="206">
        <v>2.66</v>
      </c>
      <c r="P59" s="206">
        <v>7.0000000000000007E-2</v>
      </c>
      <c r="Q59" s="206">
        <v>9.59</v>
      </c>
      <c r="R59" s="206">
        <v>0.34</v>
      </c>
      <c r="S59" s="206">
        <v>0.32</v>
      </c>
      <c r="T59" s="206">
        <v>1.41</v>
      </c>
      <c r="U59" s="206">
        <v>1.87</v>
      </c>
      <c r="V59" s="206">
        <v>0.28999999999999998</v>
      </c>
      <c r="W59" s="206">
        <v>0.54</v>
      </c>
      <c r="X59" s="206">
        <v>1.56</v>
      </c>
      <c r="Y59" s="206">
        <v>0</v>
      </c>
      <c r="Z59" s="206">
        <v>4.41</v>
      </c>
      <c r="AA59" s="206">
        <v>2.99</v>
      </c>
      <c r="AB59" s="206">
        <v>0</v>
      </c>
      <c r="AC59" s="206">
        <v>20.350000000000001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18.440000000000001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2.31</v>
      </c>
      <c r="E60" s="206">
        <v>0</v>
      </c>
      <c r="F60" s="206">
        <v>0</v>
      </c>
      <c r="G60" s="206">
        <v>15.26</v>
      </c>
      <c r="H60" s="206">
        <v>0</v>
      </c>
      <c r="I60" s="206">
        <v>36.729999999999997</v>
      </c>
      <c r="J60" s="206">
        <v>0.91</v>
      </c>
      <c r="K60" s="206">
        <v>9.25</v>
      </c>
      <c r="L60" s="206">
        <v>3.39</v>
      </c>
      <c r="M60" s="206">
        <v>1.1599999999999999</v>
      </c>
      <c r="N60" s="206">
        <v>1.87</v>
      </c>
      <c r="O60" s="206">
        <v>2.66</v>
      </c>
      <c r="P60" s="206">
        <v>7.0000000000000007E-2</v>
      </c>
      <c r="Q60" s="206">
        <v>9.59</v>
      </c>
      <c r="R60" s="206">
        <v>0.34</v>
      </c>
      <c r="S60" s="206">
        <v>0.32</v>
      </c>
      <c r="T60" s="206">
        <v>1.41</v>
      </c>
      <c r="U60" s="206">
        <v>1.87</v>
      </c>
      <c r="V60" s="206">
        <v>0.28999999999999998</v>
      </c>
      <c r="W60" s="206">
        <v>0.54</v>
      </c>
      <c r="X60" s="206">
        <v>1.56</v>
      </c>
      <c r="Y60" s="206">
        <v>0</v>
      </c>
      <c r="Z60" s="206">
        <v>4.41</v>
      </c>
      <c r="AA60" s="206">
        <v>2.99</v>
      </c>
      <c r="AB60" s="206">
        <v>0</v>
      </c>
      <c r="AC60" s="206">
        <v>20.350000000000001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18.440000000000001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2.31</v>
      </c>
      <c r="E61" s="206">
        <v>0</v>
      </c>
      <c r="F61" s="206">
        <v>0</v>
      </c>
      <c r="G61" s="206">
        <v>15.26</v>
      </c>
      <c r="H61" s="206">
        <v>0</v>
      </c>
      <c r="I61" s="206">
        <v>36.729999999999997</v>
      </c>
      <c r="J61" s="206">
        <v>0.91</v>
      </c>
      <c r="K61" s="206">
        <v>9.25</v>
      </c>
      <c r="L61" s="206">
        <v>3.39</v>
      </c>
      <c r="M61" s="206">
        <v>1.1599999999999999</v>
      </c>
      <c r="N61" s="206">
        <v>1.87</v>
      </c>
      <c r="O61" s="206">
        <v>2.66</v>
      </c>
      <c r="P61" s="206">
        <v>7.0000000000000007E-2</v>
      </c>
      <c r="Q61" s="206">
        <v>9.59</v>
      </c>
      <c r="R61" s="206">
        <v>0.34</v>
      </c>
      <c r="S61" s="206">
        <v>0.33</v>
      </c>
      <c r="T61" s="206">
        <v>1.41</v>
      </c>
      <c r="U61" s="206">
        <v>1.87</v>
      </c>
      <c r="V61" s="206">
        <v>0.28999999999999998</v>
      </c>
      <c r="W61" s="206">
        <v>0.54</v>
      </c>
      <c r="X61" s="206">
        <v>1.56</v>
      </c>
      <c r="Y61" s="206">
        <v>0</v>
      </c>
      <c r="Z61" s="206">
        <v>4.41</v>
      </c>
      <c r="AA61" s="206">
        <v>2.99</v>
      </c>
      <c r="AB61" s="206">
        <v>0</v>
      </c>
      <c r="AC61" s="206">
        <v>20.350000000000001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18.440000000000001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2.31</v>
      </c>
      <c r="E62" s="206">
        <v>0</v>
      </c>
      <c r="F62" s="206">
        <v>0</v>
      </c>
      <c r="G62" s="206">
        <v>15.26</v>
      </c>
      <c r="H62" s="206">
        <v>0</v>
      </c>
      <c r="I62" s="206">
        <v>36.729999999999997</v>
      </c>
      <c r="J62" s="206">
        <v>0.91</v>
      </c>
      <c r="K62" s="206">
        <v>9.25</v>
      </c>
      <c r="L62" s="206">
        <v>3.39</v>
      </c>
      <c r="M62" s="206">
        <v>1.1599999999999999</v>
      </c>
      <c r="N62" s="206">
        <v>1.87</v>
      </c>
      <c r="O62" s="206">
        <v>2.66</v>
      </c>
      <c r="P62" s="206">
        <v>7.0000000000000007E-2</v>
      </c>
      <c r="Q62" s="206">
        <v>9.59</v>
      </c>
      <c r="R62" s="206">
        <v>0.34</v>
      </c>
      <c r="S62" s="206">
        <v>0.42</v>
      </c>
      <c r="T62" s="206">
        <v>1.41</v>
      </c>
      <c r="U62" s="206">
        <v>1.87</v>
      </c>
      <c r="V62" s="206">
        <v>0.28999999999999998</v>
      </c>
      <c r="W62" s="206">
        <v>0.54</v>
      </c>
      <c r="X62" s="206">
        <v>1.56</v>
      </c>
      <c r="Y62" s="206">
        <v>0</v>
      </c>
      <c r="Z62" s="206">
        <v>4.41</v>
      </c>
      <c r="AA62" s="206">
        <v>2.99</v>
      </c>
      <c r="AB62" s="206">
        <v>0</v>
      </c>
      <c r="AC62" s="206">
        <v>20.350000000000001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18.440000000000001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2.31</v>
      </c>
      <c r="E63" s="206">
        <v>0</v>
      </c>
      <c r="F63" s="206">
        <v>0</v>
      </c>
      <c r="G63" s="206">
        <v>15.26</v>
      </c>
      <c r="H63" s="206">
        <v>0</v>
      </c>
      <c r="I63" s="206">
        <v>36.729999999999997</v>
      </c>
      <c r="J63" s="206">
        <v>0.91</v>
      </c>
      <c r="K63" s="206">
        <v>9.25</v>
      </c>
      <c r="L63" s="206">
        <v>3.39</v>
      </c>
      <c r="M63" s="206">
        <v>1.1599999999999999</v>
      </c>
      <c r="N63" s="206">
        <v>1.87</v>
      </c>
      <c r="O63" s="206">
        <v>2.66</v>
      </c>
      <c r="P63" s="206">
        <v>7.0000000000000007E-2</v>
      </c>
      <c r="Q63" s="206">
        <v>9.59</v>
      </c>
      <c r="R63" s="206">
        <v>0.34</v>
      </c>
      <c r="S63" s="206">
        <v>0.42</v>
      </c>
      <c r="T63" s="206">
        <v>1.41</v>
      </c>
      <c r="U63" s="206">
        <v>1.87</v>
      </c>
      <c r="V63" s="206">
        <v>0.28999999999999998</v>
      </c>
      <c r="W63" s="206">
        <v>0.54</v>
      </c>
      <c r="X63" s="206">
        <v>1.56</v>
      </c>
      <c r="Y63" s="206">
        <v>0</v>
      </c>
      <c r="Z63" s="206">
        <v>4.41</v>
      </c>
      <c r="AA63" s="206">
        <v>2.99</v>
      </c>
      <c r="AB63" s="206">
        <v>0</v>
      </c>
      <c r="AC63" s="206">
        <v>20.350000000000001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18.079999999999998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2.31</v>
      </c>
      <c r="E64" s="206">
        <v>0</v>
      </c>
      <c r="F64" s="206">
        <v>0</v>
      </c>
      <c r="G64" s="206">
        <v>15.26</v>
      </c>
      <c r="H64" s="206">
        <v>0</v>
      </c>
      <c r="I64" s="206">
        <v>36.729999999999997</v>
      </c>
      <c r="J64" s="206">
        <v>0.91</v>
      </c>
      <c r="K64" s="206">
        <v>9.25</v>
      </c>
      <c r="L64" s="206">
        <v>3.39</v>
      </c>
      <c r="M64" s="206">
        <v>1.1599999999999999</v>
      </c>
      <c r="N64" s="206">
        <v>1.87</v>
      </c>
      <c r="O64" s="206">
        <v>2.66</v>
      </c>
      <c r="P64" s="206">
        <v>7.0000000000000007E-2</v>
      </c>
      <c r="Q64" s="206">
        <v>9.59</v>
      </c>
      <c r="R64" s="206">
        <v>0.34</v>
      </c>
      <c r="S64" s="206">
        <v>0.42</v>
      </c>
      <c r="T64" s="206">
        <v>1.41</v>
      </c>
      <c r="U64" s="206">
        <v>1.87</v>
      </c>
      <c r="V64" s="206">
        <v>0.28999999999999998</v>
      </c>
      <c r="W64" s="206">
        <v>0.54</v>
      </c>
      <c r="X64" s="206">
        <v>1.56</v>
      </c>
      <c r="Y64" s="206">
        <v>0</v>
      </c>
      <c r="Z64" s="206">
        <v>4.41</v>
      </c>
      <c r="AA64" s="206">
        <v>2.99</v>
      </c>
      <c r="AB64" s="206">
        <v>0</v>
      </c>
      <c r="AC64" s="206">
        <v>20.350000000000001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18.079999999999998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2.31</v>
      </c>
      <c r="E65" s="206">
        <v>0</v>
      </c>
      <c r="F65" s="206">
        <v>0</v>
      </c>
      <c r="G65" s="206">
        <v>15.26</v>
      </c>
      <c r="H65" s="206">
        <v>0</v>
      </c>
      <c r="I65" s="206">
        <v>36.729999999999997</v>
      </c>
      <c r="J65" s="206">
        <v>0.91</v>
      </c>
      <c r="K65" s="206">
        <v>9.25</v>
      </c>
      <c r="L65" s="206">
        <v>3.39</v>
      </c>
      <c r="M65" s="206">
        <v>1.1599999999999999</v>
      </c>
      <c r="N65" s="206">
        <v>1.87</v>
      </c>
      <c r="O65" s="206">
        <v>2.66</v>
      </c>
      <c r="P65" s="206">
        <v>7.0000000000000007E-2</v>
      </c>
      <c r="Q65" s="206">
        <v>9.59</v>
      </c>
      <c r="R65" s="206">
        <v>0.34</v>
      </c>
      <c r="S65" s="206">
        <v>0.42</v>
      </c>
      <c r="T65" s="206">
        <v>1.41</v>
      </c>
      <c r="U65" s="206">
        <v>1.87</v>
      </c>
      <c r="V65" s="206">
        <v>0.28999999999999998</v>
      </c>
      <c r="W65" s="206">
        <v>0.54</v>
      </c>
      <c r="X65" s="206">
        <v>1.56</v>
      </c>
      <c r="Y65" s="206">
        <v>0</v>
      </c>
      <c r="Z65" s="206">
        <v>4.41</v>
      </c>
      <c r="AA65" s="206">
        <v>2.99</v>
      </c>
      <c r="AB65" s="206">
        <v>0</v>
      </c>
      <c r="AC65" s="206">
        <v>20.350000000000001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18.079999999999998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2.31</v>
      </c>
      <c r="E66" s="206">
        <v>0</v>
      </c>
      <c r="F66" s="206">
        <v>0</v>
      </c>
      <c r="G66" s="206">
        <v>15.26</v>
      </c>
      <c r="H66" s="206">
        <v>0</v>
      </c>
      <c r="I66" s="206">
        <v>36.729999999999997</v>
      </c>
      <c r="J66" s="206">
        <v>0.91</v>
      </c>
      <c r="K66" s="206">
        <v>9.25</v>
      </c>
      <c r="L66" s="206">
        <v>3.39</v>
      </c>
      <c r="M66" s="206">
        <v>1.1599999999999999</v>
      </c>
      <c r="N66" s="206">
        <v>1.87</v>
      </c>
      <c r="O66" s="206">
        <v>2.66</v>
      </c>
      <c r="P66" s="206">
        <v>7.0000000000000007E-2</v>
      </c>
      <c r="Q66" s="206">
        <v>9.59</v>
      </c>
      <c r="R66" s="206">
        <v>0.33</v>
      </c>
      <c r="S66" s="206">
        <v>0.42</v>
      </c>
      <c r="T66" s="206">
        <v>1.41</v>
      </c>
      <c r="U66" s="206">
        <v>1.87</v>
      </c>
      <c r="V66" s="206">
        <v>0.28999999999999998</v>
      </c>
      <c r="W66" s="206">
        <v>0.54</v>
      </c>
      <c r="X66" s="206">
        <v>1.56</v>
      </c>
      <c r="Y66" s="206">
        <v>0</v>
      </c>
      <c r="Z66" s="206">
        <v>4.41</v>
      </c>
      <c r="AA66" s="206">
        <v>2.99</v>
      </c>
      <c r="AB66" s="206">
        <v>0</v>
      </c>
      <c r="AC66" s="206">
        <v>20.350000000000001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18.079999999999998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2.77</v>
      </c>
      <c r="E67" s="206">
        <v>0</v>
      </c>
      <c r="F67" s="206">
        <v>0</v>
      </c>
      <c r="G67" s="206">
        <v>15.17</v>
      </c>
      <c r="H67" s="206">
        <v>0</v>
      </c>
      <c r="I67" s="206">
        <v>37.64</v>
      </c>
      <c r="J67" s="206">
        <v>3.13</v>
      </c>
      <c r="K67" s="206">
        <v>9.25</v>
      </c>
      <c r="L67" s="206">
        <v>3.39</v>
      </c>
      <c r="M67" s="206">
        <v>1.1599999999999999</v>
      </c>
      <c r="N67" s="206">
        <v>1.87</v>
      </c>
      <c r="O67" s="206">
        <v>2.66</v>
      </c>
      <c r="P67" s="206">
        <v>7.0000000000000007E-2</v>
      </c>
      <c r="Q67" s="206">
        <v>9.59</v>
      </c>
      <c r="R67" s="206">
        <v>0.33</v>
      </c>
      <c r="S67" s="206">
        <v>0.42</v>
      </c>
      <c r="T67" s="206">
        <v>1.41</v>
      </c>
      <c r="U67" s="206">
        <v>1.87</v>
      </c>
      <c r="V67" s="206">
        <v>0.28999999999999998</v>
      </c>
      <c r="W67" s="206">
        <v>0.54</v>
      </c>
      <c r="X67" s="206">
        <v>1.56</v>
      </c>
      <c r="Y67" s="206">
        <v>0</v>
      </c>
      <c r="Z67" s="206">
        <v>4.41</v>
      </c>
      <c r="AA67" s="206">
        <v>2.99</v>
      </c>
      <c r="AB67" s="206">
        <v>0</v>
      </c>
      <c r="AC67" s="206">
        <v>20.350000000000001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18.079999999999998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5.53</v>
      </c>
      <c r="E68" s="206">
        <v>0</v>
      </c>
      <c r="F68" s="206">
        <v>0</v>
      </c>
      <c r="G68" s="206">
        <v>15.17</v>
      </c>
      <c r="H68" s="206">
        <v>0</v>
      </c>
      <c r="I68" s="206">
        <v>34.51</v>
      </c>
      <c r="J68" s="206">
        <v>3.13</v>
      </c>
      <c r="K68" s="206">
        <v>9.25</v>
      </c>
      <c r="L68" s="206">
        <v>3.39</v>
      </c>
      <c r="M68" s="206">
        <v>1.1599999999999999</v>
      </c>
      <c r="N68" s="206">
        <v>1.87</v>
      </c>
      <c r="O68" s="206">
        <v>2.66</v>
      </c>
      <c r="P68" s="206">
        <v>7.0000000000000007E-2</v>
      </c>
      <c r="Q68" s="206">
        <v>9.59</v>
      </c>
      <c r="R68" s="206">
        <v>0.33</v>
      </c>
      <c r="S68" s="206">
        <v>0.42</v>
      </c>
      <c r="T68" s="206">
        <v>1.41</v>
      </c>
      <c r="U68" s="206">
        <v>1.87</v>
      </c>
      <c r="V68" s="206">
        <v>0.28999999999999998</v>
      </c>
      <c r="W68" s="206">
        <v>0.54</v>
      </c>
      <c r="X68" s="206">
        <v>1.56</v>
      </c>
      <c r="Y68" s="206">
        <v>0</v>
      </c>
      <c r="Z68" s="206">
        <v>4.41</v>
      </c>
      <c r="AA68" s="206">
        <v>2.99</v>
      </c>
      <c r="AB68" s="206">
        <v>0</v>
      </c>
      <c r="AC68" s="206">
        <v>20.350000000000001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18.079999999999998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8.3000000000000007</v>
      </c>
      <c r="E69" s="206">
        <v>0</v>
      </c>
      <c r="F69" s="206">
        <v>0</v>
      </c>
      <c r="G69" s="206">
        <v>15.17</v>
      </c>
      <c r="H69" s="206">
        <v>0</v>
      </c>
      <c r="I69" s="206">
        <v>31.38</v>
      </c>
      <c r="J69" s="206">
        <v>3.13</v>
      </c>
      <c r="K69" s="206">
        <v>9.25</v>
      </c>
      <c r="L69" s="206">
        <v>3.39</v>
      </c>
      <c r="M69" s="206">
        <v>1.1599999999999999</v>
      </c>
      <c r="N69" s="206">
        <v>1.87</v>
      </c>
      <c r="O69" s="206">
        <v>2.66</v>
      </c>
      <c r="P69" s="206">
        <v>7.0000000000000007E-2</v>
      </c>
      <c r="Q69" s="206">
        <v>9.59</v>
      </c>
      <c r="R69" s="206">
        <v>0.33</v>
      </c>
      <c r="S69" s="206">
        <v>0.42</v>
      </c>
      <c r="T69" s="206">
        <v>1.41</v>
      </c>
      <c r="U69" s="206">
        <v>1.87</v>
      </c>
      <c r="V69" s="206">
        <v>1.38</v>
      </c>
      <c r="W69" s="206">
        <v>0.54</v>
      </c>
      <c r="X69" s="206">
        <v>1.56</v>
      </c>
      <c r="Y69" s="206">
        <v>0</v>
      </c>
      <c r="Z69" s="206">
        <v>4.41</v>
      </c>
      <c r="AA69" s="206">
        <v>2.99</v>
      </c>
      <c r="AB69" s="206">
        <v>0</v>
      </c>
      <c r="AC69" s="206">
        <v>20.350000000000001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11.07</v>
      </c>
      <c r="E70" s="206">
        <v>0</v>
      </c>
      <c r="F70" s="206">
        <v>0</v>
      </c>
      <c r="G70" s="206">
        <v>15.17</v>
      </c>
      <c r="H70" s="206">
        <v>0</v>
      </c>
      <c r="I70" s="206">
        <v>24.89</v>
      </c>
      <c r="J70" s="206">
        <v>3.13</v>
      </c>
      <c r="K70" s="206">
        <v>9.25</v>
      </c>
      <c r="L70" s="206">
        <v>3.39</v>
      </c>
      <c r="M70" s="206">
        <v>1.1599999999999999</v>
      </c>
      <c r="N70" s="206">
        <v>1.87</v>
      </c>
      <c r="O70" s="206">
        <v>2.66</v>
      </c>
      <c r="P70" s="206">
        <v>7.0000000000000007E-2</v>
      </c>
      <c r="Q70" s="206">
        <v>9.59</v>
      </c>
      <c r="R70" s="206">
        <v>0.33</v>
      </c>
      <c r="S70" s="206">
        <v>0.42</v>
      </c>
      <c r="T70" s="206">
        <v>1.41</v>
      </c>
      <c r="U70" s="206">
        <v>1.87</v>
      </c>
      <c r="V70" s="206">
        <v>1.38</v>
      </c>
      <c r="W70" s="206">
        <v>0.54</v>
      </c>
      <c r="X70" s="206">
        <v>1.56</v>
      </c>
      <c r="Y70" s="206">
        <v>0</v>
      </c>
      <c r="Z70" s="206">
        <v>4.41</v>
      </c>
      <c r="AA70" s="206">
        <v>2.99</v>
      </c>
      <c r="AB70" s="206">
        <v>0</v>
      </c>
      <c r="AC70" s="206">
        <v>20.350000000000001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16.690000000000001</v>
      </c>
      <c r="H71" s="206">
        <v>0</v>
      </c>
      <c r="I71" s="206">
        <v>16.22</v>
      </c>
      <c r="J71" s="206">
        <v>3.13</v>
      </c>
      <c r="K71" s="206">
        <v>9.25</v>
      </c>
      <c r="L71" s="206">
        <v>3.39</v>
      </c>
      <c r="M71" s="206">
        <v>1.1599999999999999</v>
      </c>
      <c r="N71" s="206">
        <v>1.87</v>
      </c>
      <c r="O71" s="206">
        <v>2.66</v>
      </c>
      <c r="P71" s="206">
        <v>7.0000000000000007E-2</v>
      </c>
      <c r="Q71" s="206">
        <v>9.59</v>
      </c>
      <c r="R71" s="206">
        <v>0.33</v>
      </c>
      <c r="S71" s="206">
        <v>0.42</v>
      </c>
      <c r="T71" s="206">
        <v>1.41</v>
      </c>
      <c r="U71" s="206">
        <v>1.87</v>
      </c>
      <c r="V71" s="206">
        <v>0.53</v>
      </c>
      <c r="W71" s="206">
        <v>0.54</v>
      </c>
      <c r="X71" s="206">
        <v>1.56</v>
      </c>
      <c r="Y71" s="206">
        <v>0</v>
      </c>
      <c r="Z71" s="206">
        <v>4.41</v>
      </c>
      <c r="AA71" s="206">
        <v>2.99</v>
      </c>
      <c r="AB71" s="206">
        <v>0</v>
      </c>
      <c r="AC71" s="206">
        <v>20.350000000000001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19.079999999999998</v>
      </c>
      <c r="H72" s="206">
        <v>0</v>
      </c>
      <c r="I72" s="206">
        <v>16.22</v>
      </c>
      <c r="J72" s="206">
        <v>3.13</v>
      </c>
      <c r="K72" s="206">
        <v>9.25</v>
      </c>
      <c r="L72" s="206">
        <v>3.39</v>
      </c>
      <c r="M72" s="206">
        <v>1.1599999999999999</v>
      </c>
      <c r="N72" s="206">
        <v>1.87</v>
      </c>
      <c r="O72" s="206">
        <v>2.66</v>
      </c>
      <c r="P72" s="206">
        <v>7.0000000000000007E-2</v>
      </c>
      <c r="Q72" s="206">
        <v>9.59</v>
      </c>
      <c r="R72" s="206">
        <v>0.33</v>
      </c>
      <c r="S72" s="206">
        <v>0.42</v>
      </c>
      <c r="T72" s="206">
        <v>1.41</v>
      </c>
      <c r="U72" s="206">
        <v>1.87</v>
      </c>
      <c r="V72" s="206">
        <v>0.53</v>
      </c>
      <c r="W72" s="206">
        <v>0.54</v>
      </c>
      <c r="X72" s="206">
        <v>1.56</v>
      </c>
      <c r="Y72" s="206">
        <v>0</v>
      </c>
      <c r="Z72" s="206">
        <v>4.41</v>
      </c>
      <c r="AA72" s="206">
        <v>2.99</v>
      </c>
      <c r="AB72" s="206">
        <v>0</v>
      </c>
      <c r="AC72" s="206">
        <v>20.350000000000001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3.13</v>
      </c>
      <c r="K73" s="206">
        <v>9.25</v>
      </c>
      <c r="L73" s="206">
        <v>3.39</v>
      </c>
      <c r="M73" s="206">
        <v>1.1599999999999999</v>
      </c>
      <c r="N73" s="206">
        <v>1.87</v>
      </c>
      <c r="O73" s="206">
        <v>2.66</v>
      </c>
      <c r="P73" s="206">
        <v>7.0000000000000007E-2</v>
      </c>
      <c r="Q73" s="206">
        <v>9.59</v>
      </c>
      <c r="R73" s="206">
        <v>0.33</v>
      </c>
      <c r="S73" s="206">
        <v>0.42</v>
      </c>
      <c r="T73" s="206">
        <v>1.41</v>
      </c>
      <c r="U73" s="206">
        <v>1.87</v>
      </c>
      <c r="V73" s="206">
        <v>1.38</v>
      </c>
      <c r="W73" s="206">
        <v>0.54</v>
      </c>
      <c r="X73" s="206">
        <v>1.56</v>
      </c>
      <c r="Y73" s="206">
        <v>0</v>
      </c>
      <c r="Z73" s="206">
        <v>4.41</v>
      </c>
      <c r="AA73" s="206">
        <v>2.99</v>
      </c>
      <c r="AB73" s="206">
        <v>0</v>
      </c>
      <c r="AC73" s="206">
        <v>20.350000000000001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3.13</v>
      </c>
      <c r="K74" s="206">
        <v>9.25</v>
      </c>
      <c r="L74" s="206">
        <v>3.39</v>
      </c>
      <c r="M74" s="206">
        <v>1.1599999999999999</v>
      </c>
      <c r="N74" s="206">
        <v>1.87</v>
      </c>
      <c r="O74" s="206">
        <v>2.66</v>
      </c>
      <c r="P74" s="206">
        <v>7.0000000000000007E-2</v>
      </c>
      <c r="Q74" s="206">
        <v>9.59</v>
      </c>
      <c r="R74" s="206">
        <v>0.33</v>
      </c>
      <c r="S74" s="206">
        <v>0.42</v>
      </c>
      <c r="T74" s="206">
        <v>1.41</v>
      </c>
      <c r="U74" s="206">
        <v>1.87</v>
      </c>
      <c r="V74" s="206">
        <v>1.38</v>
      </c>
      <c r="W74" s="206">
        <v>0.54</v>
      </c>
      <c r="X74" s="206">
        <v>1.56</v>
      </c>
      <c r="Y74" s="206">
        <v>0</v>
      </c>
      <c r="Z74" s="206">
        <v>4.41</v>
      </c>
      <c r="AA74" s="206">
        <v>2.99</v>
      </c>
      <c r="AB74" s="206">
        <v>0</v>
      </c>
      <c r="AC74" s="206">
        <v>20.350000000000001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15.74</v>
      </c>
      <c r="J75" s="206">
        <v>3.13</v>
      </c>
      <c r="K75" s="206">
        <v>9.25</v>
      </c>
      <c r="L75" s="206">
        <v>3.39</v>
      </c>
      <c r="M75" s="206">
        <v>1.1599999999999999</v>
      </c>
      <c r="N75" s="206">
        <v>1.87</v>
      </c>
      <c r="O75" s="206">
        <v>2.66</v>
      </c>
      <c r="P75" s="206">
        <v>7.0000000000000007E-2</v>
      </c>
      <c r="Q75" s="206">
        <v>9.59</v>
      </c>
      <c r="R75" s="206">
        <v>0.33</v>
      </c>
      <c r="S75" s="206">
        <v>0.42</v>
      </c>
      <c r="T75" s="206">
        <v>1.41</v>
      </c>
      <c r="U75" s="206">
        <v>1.87</v>
      </c>
      <c r="V75" s="206">
        <v>1.38</v>
      </c>
      <c r="W75" s="206">
        <v>0.54</v>
      </c>
      <c r="X75" s="206">
        <v>1.56</v>
      </c>
      <c r="Y75" s="206">
        <v>0</v>
      </c>
      <c r="Z75" s="206">
        <v>4.41</v>
      </c>
      <c r="AA75" s="206">
        <v>2.99</v>
      </c>
      <c r="AB75" s="206">
        <v>0</v>
      </c>
      <c r="AC75" s="206">
        <v>20.350000000000001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15.74</v>
      </c>
      <c r="J76" s="206">
        <v>3.13</v>
      </c>
      <c r="K76" s="206">
        <v>9.25</v>
      </c>
      <c r="L76" s="206">
        <v>3.39</v>
      </c>
      <c r="M76" s="206">
        <v>1.1599999999999999</v>
      </c>
      <c r="N76" s="206">
        <v>1.87</v>
      </c>
      <c r="O76" s="206">
        <v>2.66</v>
      </c>
      <c r="P76" s="206">
        <v>7.0000000000000007E-2</v>
      </c>
      <c r="Q76" s="206">
        <v>9.59</v>
      </c>
      <c r="R76" s="206">
        <v>0.33</v>
      </c>
      <c r="S76" s="206">
        <v>0.42</v>
      </c>
      <c r="T76" s="206">
        <v>1.41</v>
      </c>
      <c r="U76" s="206">
        <v>1.87</v>
      </c>
      <c r="V76" s="206">
        <v>1.38</v>
      </c>
      <c r="W76" s="206">
        <v>0.54</v>
      </c>
      <c r="X76" s="206">
        <v>1.56</v>
      </c>
      <c r="Y76" s="206">
        <v>0</v>
      </c>
      <c r="Z76" s="206">
        <v>4.41</v>
      </c>
      <c r="AA76" s="206">
        <v>2.99</v>
      </c>
      <c r="AB76" s="206">
        <v>0</v>
      </c>
      <c r="AC76" s="206">
        <v>20.350000000000001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15.74</v>
      </c>
      <c r="J77" s="206">
        <v>3.13</v>
      </c>
      <c r="K77" s="206">
        <v>9.25</v>
      </c>
      <c r="L77" s="206">
        <v>3.39</v>
      </c>
      <c r="M77" s="206">
        <v>1.1599999999999999</v>
      </c>
      <c r="N77" s="206">
        <v>1.87</v>
      </c>
      <c r="O77" s="206">
        <v>2.66</v>
      </c>
      <c r="P77" s="206">
        <v>7.0000000000000007E-2</v>
      </c>
      <c r="Q77" s="206">
        <v>9.59</v>
      </c>
      <c r="R77" s="206">
        <v>0.08</v>
      </c>
      <c r="S77" s="206">
        <v>0.42</v>
      </c>
      <c r="T77" s="206">
        <v>1.41</v>
      </c>
      <c r="U77" s="206">
        <v>1.87</v>
      </c>
      <c r="V77" s="206">
        <v>1.38</v>
      </c>
      <c r="W77" s="206">
        <v>0.54</v>
      </c>
      <c r="X77" s="206">
        <v>1.56</v>
      </c>
      <c r="Y77" s="206">
        <v>0</v>
      </c>
      <c r="Z77" s="206">
        <v>4.41</v>
      </c>
      <c r="AA77" s="206">
        <v>2.99</v>
      </c>
      <c r="AB77" s="206">
        <v>0</v>
      </c>
      <c r="AC77" s="206">
        <v>19.690000000000001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15.74</v>
      </c>
      <c r="J78" s="206">
        <v>3.13</v>
      </c>
      <c r="K78" s="206">
        <v>9.25</v>
      </c>
      <c r="L78" s="206">
        <v>3.39</v>
      </c>
      <c r="M78" s="206">
        <v>1.1599999999999999</v>
      </c>
      <c r="N78" s="206">
        <v>1.87</v>
      </c>
      <c r="O78" s="206">
        <v>2.66</v>
      </c>
      <c r="P78" s="206">
        <v>7.0000000000000007E-2</v>
      </c>
      <c r="Q78" s="206">
        <v>9.59</v>
      </c>
      <c r="R78" s="206">
        <v>0.08</v>
      </c>
      <c r="S78" s="206">
        <v>0.42</v>
      </c>
      <c r="T78" s="206">
        <v>1.41</v>
      </c>
      <c r="U78" s="206">
        <v>1.87</v>
      </c>
      <c r="V78" s="206">
        <v>1.38</v>
      </c>
      <c r="W78" s="206">
        <v>0.54</v>
      </c>
      <c r="X78" s="206">
        <v>1.56</v>
      </c>
      <c r="Y78" s="206">
        <v>0</v>
      </c>
      <c r="Z78" s="206">
        <v>4.41</v>
      </c>
      <c r="AA78" s="206">
        <v>2.99</v>
      </c>
      <c r="AB78" s="206">
        <v>0</v>
      </c>
      <c r="AC78" s="206">
        <v>19.690000000000001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15.74</v>
      </c>
      <c r="J79" s="206">
        <v>3.13</v>
      </c>
      <c r="K79" s="206">
        <v>9.25</v>
      </c>
      <c r="L79" s="206">
        <v>3.39</v>
      </c>
      <c r="M79" s="206">
        <v>1.1599999999999999</v>
      </c>
      <c r="N79" s="206">
        <v>1.87</v>
      </c>
      <c r="O79" s="206">
        <v>2.66</v>
      </c>
      <c r="P79" s="206">
        <v>7.0000000000000007E-2</v>
      </c>
      <c r="Q79" s="206">
        <v>9.59</v>
      </c>
      <c r="R79" s="206">
        <v>1.04</v>
      </c>
      <c r="S79" s="206">
        <v>0.42</v>
      </c>
      <c r="T79" s="206">
        <v>1.41</v>
      </c>
      <c r="U79" s="206">
        <v>1.87</v>
      </c>
      <c r="V79" s="206">
        <v>1.06</v>
      </c>
      <c r="W79" s="206">
        <v>0.54</v>
      </c>
      <c r="X79" s="206">
        <v>1.56</v>
      </c>
      <c r="Y79" s="206">
        <v>0</v>
      </c>
      <c r="Z79" s="206">
        <v>4.41</v>
      </c>
      <c r="AA79" s="206">
        <v>2.99</v>
      </c>
      <c r="AB79" s="206">
        <v>0</v>
      </c>
      <c r="AC79" s="206">
        <v>19.690000000000001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15.74</v>
      </c>
      <c r="J80" s="206">
        <v>3.13</v>
      </c>
      <c r="K80" s="206">
        <v>9.25</v>
      </c>
      <c r="L80" s="206">
        <v>3.39</v>
      </c>
      <c r="M80" s="206">
        <v>1.1599999999999999</v>
      </c>
      <c r="N80" s="206">
        <v>1.87</v>
      </c>
      <c r="O80" s="206">
        <v>2.66</v>
      </c>
      <c r="P80" s="206">
        <v>7.0000000000000007E-2</v>
      </c>
      <c r="Q80" s="206">
        <v>9.59</v>
      </c>
      <c r="R80" s="206">
        <v>1.04</v>
      </c>
      <c r="S80" s="206">
        <v>0.42</v>
      </c>
      <c r="T80" s="206">
        <v>1.41</v>
      </c>
      <c r="U80" s="206">
        <v>1.87</v>
      </c>
      <c r="V80" s="206">
        <v>1.06</v>
      </c>
      <c r="W80" s="206">
        <v>0.54</v>
      </c>
      <c r="X80" s="206">
        <v>1.56</v>
      </c>
      <c r="Y80" s="206">
        <v>0</v>
      </c>
      <c r="Z80" s="206">
        <v>4.41</v>
      </c>
      <c r="AA80" s="206">
        <v>2.99</v>
      </c>
      <c r="AB80" s="206">
        <v>0</v>
      </c>
      <c r="AC80" s="206">
        <v>19.690000000000001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15.74</v>
      </c>
      <c r="J81" s="206">
        <v>3.13</v>
      </c>
      <c r="K81" s="206">
        <v>9.25</v>
      </c>
      <c r="L81" s="206">
        <v>3.39</v>
      </c>
      <c r="M81" s="206">
        <v>1.1599999999999999</v>
      </c>
      <c r="N81" s="206">
        <v>1.87</v>
      </c>
      <c r="O81" s="206">
        <v>2.66</v>
      </c>
      <c r="P81" s="206">
        <v>7.0000000000000007E-2</v>
      </c>
      <c r="Q81" s="206">
        <v>9.59</v>
      </c>
      <c r="R81" s="206">
        <v>1.04</v>
      </c>
      <c r="S81" s="206">
        <v>0.42</v>
      </c>
      <c r="T81" s="206">
        <v>1.41</v>
      </c>
      <c r="U81" s="206">
        <v>1.87</v>
      </c>
      <c r="V81" s="206">
        <v>1.06</v>
      </c>
      <c r="W81" s="206">
        <v>0.53</v>
      </c>
      <c r="X81" s="206">
        <v>1.56</v>
      </c>
      <c r="Y81" s="206">
        <v>0</v>
      </c>
      <c r="Z81" s="206">
        <v>4.41</v>
      </c>
      <c r="AA81" s="206">
        <v>2.99</v>
      </c>
      <c r="AB81" s="206">
        <v>0</v>
      </c>
      <c r="AC81" s="206">
        <v>19.690000000000001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15.74</v>
      </c>
      <c r="J82" s="206">
        <v>3.13</v>
      </c>
      <c r="K82" s="206">
        <v>9.25</v>
      </c>
      <c r="L82" s="206">
        <v>3.39</v>
      </c>
      <c r="M82" s="206">
        <v>1.1599999999999999</v>
      </c>
      <c r="N82" s="206">
        <v>1.87</v>
      </c>
      <c r="O82" s="206">
        <v>2.66</v>
      </c>
      <c r="P82" s="206">
        <v>7.0000000000000007E-2</v>
      </c>
      <c r="Q82" s="206">
        <v>9.59</v>
      </c>
      <c r="R82" s="206">
        <v>1.04</v>
      </c>
      <c r="S82" s="206">
        <v>0.42</v>
      </c>
      <c r="T82" s="206">
        <v>1.41</v>
      </c>
      <c r="U82" s="206">
        <v>1.87</v>
      </c>
      <c r="V82" s="206">
        <v>1.06</v>
      </c>
      <c r="W82" s="206">
        <v>0.53</v>
      </c>
      <c r="X82" s="206">
        <v>1.56</v>
      </c>
      <c r="Y82" s="206">
        <v>0</v>
      </c>
      <c r="Z82" s="206">
        <v>4.41</v>
      </c>
      <c r="AA82" s="206">
        <v>2.99</v>
      </c>
      <c r="AB82" s="206">
        <v>0</v>
      </c>
      <c r="AC82" s="206">
        <v>19.690000000000001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36.729999999999997</v>
      </c>
      <c r="J83" s="206">
        <v>0.91</v>
      </c>
      <c r="K83" s="206">
        <v>9.25</v>
      </c>
      <c r="L83" s="206">
        <v>3.39</v>
      </c>
      <c r="M83" s="206">
        <v>1.1599999999999999</v>
      </c>
      <c r="N83" s="206">
        <v>1.87</v>
      </c>
      <c r="O83" s="206">
        <v>2.66</v>
      </c>
      <c r="P83" s="206">
        <v>7.0000000000000007E-2</v>
      </c>
      <c r="Q83" s="206">
        <v>9.59</v>
      </c>
      <c r="R83" s="206">
        <v>0.33</v>
      </c>
      <c r="S83" s="206">
        <v>0.42</v>
      </c>
      <c r="T83" s="206">
        <v>1.41</v>
      </c>
      <c r="U83" s="206">
        <v>1.87</v>
      </c>
      <c r="V83" s="206">
        <v>0.98</v>
      </c>
      <c r="W83" s="206">
        <v>0.53</v>
      </c>
      <c r="X83" s="206">
        <v>1.56</v>
      </c>
      <c r="Y83" s="206">
        <v>0</v>
      </c>
      <c r="Z83" s="206">
        <v>4.41</v>
      </c>
      <c r="AA83" s="206">
        <v>2.99</v>
      </c>
      <c r="AB83" s="206">
        <v>0</v>
      </c>
      <c r="AC83" s="206">
        <v>19.690000000000001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36.729999999999997</v>
      </c>
      <c r="J84" s="206">
        <v>0.91</v>
      </c>
      <c r="K84" s="206">
        <v>9.25</v>
      </c>
      <c r="L84" s="206">
        <v>3.39</v>
      </c>
      <c r="M84" s="206">
        <v>1.1599999999999999</v>
      </c>
      <c r="N84" s="206">
        <v>1.87</v>
      </c>
      <c r="O84" s="206">
        <v>2.66</v>
      </c>
      <c r="P84" s="206">
        <v>7.0000000000000007E-2</v>
      </c>
      <c r="Q84" s="206">
        <v>9.59</v>
      </c>
      <c r="R84" s="206">
        <v>0.33</v>
      </c>
      <c r="S84" s="206">
        <v>0.42</v>
      </c>
      <c r="T84" s="206">
        <v>1.41</v>
      </c>
      <c r="U84" s="206">
        <v>1.87</v>
      </c>
      <c r="V84" s="206">
        <v>0.98</v>
      </c>
      <c r="W84" s="206">
        <v>0.53</v>
      </c>
      <c r="X84" s="206">
        <v>1.56</v>
      </c>
      <c r="Y84" s="206">
        <v>0</v>
      </c>
      <c r="Z84" s="206">
        <v>4.41</v>
      </c>
      <c r="AA84" s="206">
        <v>2.99</v>
      </c>
      <c r="AB84" s="206">
        <v>0</v>
      </c>
      <c r="AC84" s="206">
        <v>19.690000000000001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36.729999999999997</v>
      </c>
      <c r="J85" s="206">
        <v>0.91</v>
      </c>
      <c r="K85" s="206">
        <v>9.25</v>
      </c>
      <c r="L85" s="206">
        <v>3.39</v>
      </c>
      <c r="M85" s="206">
        <v>1.1599999999999999</v>
      </c>
      <c r="N85" s="206">
        <v>1.87</v>
      </c>
      <c r="O85" s="206">
        <v>2.66</v>
      </c>
      <c r="P85" s="206">
        <v>7.0000000000000007E-2</v>
      </c>
      <c r="Q85" s="206">
        <v>9.59</v>
      </c>
      <c r="R85" s="206">
        <v>0.33</v>
      </c>
      <c r="S85" s="206">
        <v>0.42</v>
      </c>
      <c r="T85" s="206">
        <v>1.41</v>
      </c>
      <c r="U85" s="206">
        <v>1.87</v>
      </c>
      <c r="V85" s="206">
        <v>0.98</v>
      </c>
      <c r="W85" s="206">
        <v>0.53</v>
      </c>
      <c r="X85" s="206">
        <v>1.56</v>
      </c>
      <c r="Y85" s="206">
        <v>0</v>
      </c>
      <c r="Z85" s="206">
        <v>4.41</v>
      </c>
      <c r="AA85" s="206">
        <v>2.99</v>
      </c>
      <c r="AB85" s="206">
        <v>0</v>
      </c>
      <c r="AC85" s="206">
        <v>19.690000000000001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36.729999999999997</v>
      </c>
      <c r="J86" s="206">
        <v>0.91</v>
      </c>
      <c r="K86" s="206">
        <v>9.25</v>
      </c>
      <c r="L86" s="206">
        <v>3.39</v>
      </c>
      <c r="M86" s="206">
        <v>1.1599999999999999</v>
      </c>
      <c r="N86" s="206">
        <v>1.87</v>
      </c>
      <c r="O86" s="206">
        <v>2.66</v>
      </c>
      <c r="P86" s="206">
        <v>7.0000000000000007E-2</v>
      </c>
      <c r="Q86" s="206">
        <v>9.59</v>
      </c>
      <c r="R86" s="206">
        <v>0.34</v>
      </c>
      <c r="S86" s="206">
        <v>0.42</v>
      </c>
      <c r="T86" s="206">
        <v>1.41</v>
      </c>
      <c r="U86" s="206">
        <v>1.87</v>
      </c>
      <c r="V86" s="206">
        <v>0.28999999999999998</v>
      </c>
      <c r="W86" s="206">
        <v>0.53</v>
      </c>
      <c r="X86" s="206">
        <v>1.56</v>
      </c>
      <c r="Y86" s="206">
        <v>0</v>
      </c>
      <c r="Z86" s="206">
        <v>4.41</v>
      </c>
      <c r="AA86" s="206">
        <v>2.99</v>
      </c>
      <c r="AB86" s="206">
        <v>0</v>
      </c>
      <c r="AC86" s="206">
        <v>19.690000000000001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36.729999999999997</v>
      </c>
      <c r="J87" s="206">
        <v>0.91</v>
      </c>
      <c r="K87" s="206">
        <v>9.25</v>
      </c>
      <c r="L87" s="206">
        <v>3.39</v>
      </c>
      <c r="M87" s="206">
        <v>1.1599999999999999</v>
      </c>
      <c r="N87" s="206">
        <v>1.87</v>
      </c>
      <c r="O87" s="206">
        <v>2.66</v>
      </c>
      <c r="P87" s="206">
        <v>7.0000000000000007E-2</v>
      </c>
      <c r="Q87" s="206">
        <v>9.59</v>
      </c>
      <c r="R87" s="206">
        <v>0.34</v>
      </c>
      <c r="S87" s="206">
        <v>0.33</v>
      </c>
      <c r="T87" s="206">
        <v>1.41</v>
      </c>
      <c r="U87" s="206">
        <v>1.87</v>
      </c>
      <c r="V87" s="206">
        <v>0.28999999999999998</v>
      </c>
      <c r="W87" s="206">
        <v>0.3</v>
      </c>
      <c r="X87" s="206">
        <v>1.56</v>
      </c>
      <c r="Y87" s="206">
        <v>0</v>
      </c>
      <c r="Z87" s="206">
        <v>4.41</v>
      </c>
      <c r="AA87" s="206">
        <v>2.99</v>
      </c>
      <c r="AB87" s="206">
        <v>0</v>
      </c>
      <c r="AC87" s="206">
        <v>19.690000000000001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16.14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36.729999999999997</v>
      </c>
      <c r="J88" s="206">
        <v>0.91</v>
      </c>
      <c r="K88" s="206">
        <v>9.25</v>
      </c>
      <c r="L88" s="206">
        <v>3.39</v>
      </c>
      <c r="M88" s="206">
        <v>1.1599999999999999</v>
      </c>
      <c r="N88" s="206">
        <v>1.87</v>
      </c>
      <c r="O88" s="206">
        <v>2.66</v>
      </c>
      <c r="P88" s="206">
        <v>7.0000000000000007E-2</v>
      </c>
      <c r="Q88" s="206">
        <v>9.59</v>
      </c>
      <c r="R88" s="206">
        <v>0.34</v>
      </c>
      <c r="S88" s="206">
        <v>0.33</v>
      </c>
      <c r="T88" s="206">
        <v>1.41</v>
      </c>
      <c r="U88" s="206">
        <v>1.87</v>
      </c>
      <c r="V88" s="206">
        <v>0.28999999999999998</v>
      </c>
      <c r="W88" s="206">
        <v>0.3</v>
      </c>
      <c r="X88" s="206">
        <v>1.56</v>
      </c>
      <c r="Y88" s="206">
        <v>0</v>
      </c>
      <c r="Z88" s="206">
        <v>4.41</v>
      </c>
      <c r="AA88" s="206">
        <v>2.99</v>
      </c>
      <c r="AB88" s="206">
        <v>0</v>
      </c>
      <c r="AC88" s="206">
        <v>19.690000000000001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16.14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36.729999999999997</v>
      </c>
      <c r="J89" s="206">
        <v>0.91</v>
      </c>
      <c r="K89" s="206">
        <v>9.25</v>
      </c>
      <c r="L89" s="206">
        <v>3.39</v>
      </c>
      <c r="M89" s="206">
        <v>1.1599999999999999</v>
      </c>
      <c r="N89" s="206">
        <v>1.87</v>
      </c>
      <c r="O89" s="206">
        <v>2.66</v>
      </c>
      <c r="P89" s="206">
        <v>7.0000000000000007E-2</v>
      </c>
      <c r="Q89" s="206">
        <v>9.59</v>
      </c>
      <c r="R89" s="206">
        <v>0.34</v>
      </c>
      <c r="S89" s="206">
        <v>0.03</v>
      </c>
      <c r="T89" s="206">
        <v>1.41</v>
      </c>
      <c r="U89" s="206">
        <v>1.87</v>
      </c>
      <c r="V89" s="206">
        <v>0.28999999999999998</v>
      </c>
      <c r="W89" s="206">
        <v>0.3</v>
      </c>
      <c r="X89" s="206">
        <v>1.56</v>
      </c>
      <c r="Y89" s="206">
        <v>0</v>
      </c>
      <c r="Z89" s="206">
        <v>4.41</v>
      </c>
      <c r="AA89" s="206">
        <v>2.99</v>
      </c>
      <c r="AB89" s="206">
        <v>0</v>
      </c>
      <c r="AC89" s="206">
        <v>19.690000000000001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16.14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36.729999999999997</v>
      </c>
      <c r="J90" s="206">
        <v>0.91</v>
      </c>
      <c r="K90" s="206">
        <v>9.25</v>
      </c>
      <c r="L90" s="206">
        <v>3.39</v>
      </c>
      <c r="M90" s="206">
        <v>1.1599999999999999</v>
      </c>
      <c r="N90" s="206">
        <v>1.87</v>
      </c>
      <c r="O90" s="206">
        <v>2.66</v>
      </c>
      <c r="P90" s="206">
        <v>7.0000000000000007E-2</v>
      </c>
      <c r="Q90" s="206">
        <v>9.59</v>
      </c>
      <c r="R90" s="206">
        <v>0.34</v>
      </c>
      <c r="S90" s="206">
        <v>0.03</v>
      </c>
      <c r="T90" s="206">
        <v>1.41</v>
      </c>
      <c r="U90" s="206">
        <v>1.87</v>
      </c>
      <c r="V90" s="206">
        <v>0.28999999999999998</v>
      </c>
      <c r="W90" s="206">
        <v>0.3</v>
      </c>
      <c r="X90" s="206">
        <v>1.56</v>
      </c>
      <c r="Y90" s="206">
        <v>0</v>
      </c>
      <c r="Z90" s="206">
        <v>4.41</v>
      </c>
      <c r="AA90" s="206">
        <v>2.99</v>
      </c>
      <c r="AB90" s="206">
        <v>0</v>
      </c>
      <c r="AC90" s="206">
        <v>19.690000000000001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16.14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36.729999999999997</v>
      </c>
      <c r="J91" s="206">
        <v>0.91</v>
      </c>
      <c r="K91" s="206">
        <v>9.25</v>
      </c>
      <c r="L91" s="206">
        <v>3.39</v>
      </c>
      <c r="M91" s="206">
        <v>1.1599999999999999</v>
      </c>
      <c r="N91" s="206">
        <v>1.87</v>
      </c>
      <c r="O91" s="206">
        <v>2.66</v>
      </c>
      <c r="P91" s="206">
        <v>7.0000000000000007E-2</v>
      </c>
      <c r="Q91" s="206">
        <v>9.59</v>
      </c>
      <c r="R91" s="206">
        <v>0.34</v>
      </c>
      <c r="S91" s="206">
        <v>0.03</v>
      </c>
      <c r="T91" s="206">
        <v>1.41</v>
      </c>
      <c r="U91" s="206">
        <v>1.87</v>
      </c>
      <c r="V91" s="206">
        <v>0.28999999999999998</v>
      </c>
      <c r="W91" s="206">
        <v>0.3</v>
      </c>
      <c r="X91" s="206">
        <v>1.56</v>
      </c>
      <c r="Y91" s="206">
        <v>0</v>
      </c>
      <c r="Z91" s="206">
        <v>4.41</v>
      </c>
      <c r="AA91" s="206">
        <v>2.99</v>
      </c>
      <c r="AB91" s="206">
        <v>0</v>
      </c>
      <c r="AC91" s="206">
        <v>19.690000000000001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16.14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36.729999999999997</v>
      </c>
      <c r="J92" s="206">
        <v>0.91</v>
      </c>
      <c r="K92" s="206">
        <v>9.25</v>
      </c>
      <c r="L92" s="206">
        <v>3.39</v>
      </c>
      <c r="M92" s="206">
        <v>1.1599999999999999</v>
      </c>
      <c r="N92" s="206">
        <v>1.87</v>
      </c>
      <c r="O92" s="206">
        <v>2.66</v>
      </c>
      <c r="P92" s="206">
        <v>7.0000000000000007E-2</v>
      </c>
      <c r="Q92" s="206">
        <v>9.59</v>
      </c>
      <c r="R92" s="206">
        <v>0.34</v>
      </c>
      <c r="S92" s="206">
        <v>0.03</v>
      </c>
      <c r="T92" s="206">
        <v>1.41</v>
      </c>
      <c r="U92" s="206">
        <v>1.87</v>
      </c>
      <c r="V92" s="206">
        <v>0.28999999999999998</v>
      </c>
      <c r="W92" s="206">
        <v>0.3</v>
      </c>
      <c r="X92" s="206">
        <v>1.56</v>
      </c>
      <c r="Y92" s="206">
        <v>0</v>
      </c>
      <c r="Z92" s="206">
        <v>4.41</v>
      </c>
      <c r="AA92" s="206">
        <v>2.99</v>
      </c>
      <c r="AB92" s="206">
        <v>0</v>
      </c>
      <c r="AC92" s="206">
        <v>19.690000000000001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16.14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36.729999999999997</v>
      </c>
      <c r="J93" s="206">
        <v>0.91</v>
      </c>
      <c r="K93" s="206">
        <v>9.25</v>
      </c>
      <c r="L93" s="206">
        <v>3.39</v>
      </c>
      <c r="M93" s="206">
        <v>1.1599999999999999</v>
      </c>
      <c r="N93" s="206">
        <v>1.87</v>
      </c>
      <c r="O93" s="206">
        <v>2.66</v>
      </c>
      <c r="P93" s="206">
        <v>7.0000000000000007E-2</v>
      </c>
      <c r="Q93" s="206">
        <v>9.59</v>
      </c>
      <c r="R93" s="206">
        <v>0.34</v>
      </c>
      <c r="S93" s="206">
        <v>0.03</v>
      </c>
      <c r="T93" s="206">
        <v>1.41</v>
      </c>
      <c r="U93" s="206">
        <v>1.87</v>
      </c>
      <c r="V93" s="206">
        <v>0.28999999999999998</v>
      </c>
      <c r="W93" s="206">
        <v>0.3</v>
      </c>
      <c r="X93" s="206">
        <v>1.56</v>
      </c>
      <c r="Y93" s="206">
        <v>0</v>
      </c>
      <c r="Z93" s="206">
        <v>4.41</v>
      </c>
      <c r="AA93" s="206">
        <v>2.99</v>
      </c>
      <c r="AB93" s="206">
        <v>0</v>
      </c>
      <c r="AC93" s="206">
        <v>20.350000000000001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16.14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36.729999999999997</v>
      </c>
      <c r="J94" s="206">
        <v>0.91</v>
      </c>
      <c r="K94" s="206">
        <v>9.25</v>
      </c>
      <c r="L94" s="206">
        <v>3.39</v>
      </c>
      <c r="M94" s="206">
        <v>1.1599999999999999</v>
      </c>
      <c r="N94" s="206">
        <v>1.87</v>
      </c>
      <c r="O94" s="206">
        <v>2.66</v>
      </c>
      <c r="P94" s="206">
        <v>7.0000000000000007E-2</v>
      </c>
      <c r="Q94" s="206">
        <v>9.59</v>
      </c>
      <c r="R94" s="206">
        <v>0.34</v>
      </c>
      <c r="S94" s="206">
        <v>0.03</v>
      </c>
      <c r="T94" s="206">
        <v>1.41</v>
      </c>
      <c r="U94" s="206">
        <v>1.87</v>
      </c>
      <c r="V94" s="206">
        <v>0.28999999999999998</v>
      </c>
      <c r="W94" s="206">
        <v>0.3</v>
      </c>
      <c r="X94" s="206">
        <v>1.56</v>
      </c>
      <c r="Y94" s="206">
        <v>0</v>
      </c>
      <c r="Z94" s="206">
        <v>4.41</v>
      </c>
      <c r="AA94" s="206">
        <v>2.99</v>
      </c>
      <c r="AB94" s="206">
        <v>0</v>
      </c>
      <c r="AC94" s="206">
        <v>20.350000000000001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16.14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36.729999999999997</v>
      </c>
      <c r="J95" s="206">
        <v>0.91</v>
      </c>
      <c r="K95" s="206">
        <v>9.25</v>
      </c>
      <c r="L95" s="206">
        <v>3.39</v>
      </c>
      <c r="M95" s="206">
        <v>1.1599999999999999</v>
      </c>
      <c r="N95" s="206">
        <v>1.87</v>
      </c>
      <c r="O95" s="206">
        <v>2.66</v>
      </c>
      <c r="P95" s="206">
        <v>7.0000000000000007E-2</v>
      </c>
      <c r="Q95" s="206">
        <v>9.59</v>
      </c>
      <c r="R95" s="206">
        <v>0.34</v>
      </c>
      <c r="S95" s="206">
        <v>0.03</v>
      </c>
      <c r="T95" s="206">
        <v>1.41</v>
      </c>
      <c r="U95" s="206">
        <v>1.87</v>
      </c>
      <c r="V95" s="206">
        <v>0.28999999999999998</v>
      </c>
      <c r="W95" s="206">
        <v>0.35</v>
      </c>
      <c r="X95" s="206">
        <v>1.56</v>
      </c>
      <c r="Y95" s="206">
        <v>0</v>
      </c>
      <c r="Z95" s="206">
        <v>4.42</v>
      </c>
      <c r="AA95" s="206">
        <v>2.99</v>
      </c>
      <c r="AB95" s="206">
        <v>0</v>
      </c>
      <c r="AC95" s="206">
        <v>20.350000000000001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16.14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36.729999999999997</v>
      </c>
      <c r="J96" s="206">
        <v>0.91</v>
      </c>
      <c r="K96" s="206">
        <v>9.25</v>
      </c>
      <c r="L96" s="206">
        <v>3.39</v>
      </c>
      <c r="M96" s="206">
        <v>1.1599999999999999</v>
      </c>
      <c r="N96" s="206">
        <v>1.87</v>
      </c>
      <c r="O96" s="206">
        <v>2.66</v>
      </c>
      <c r="P96" s="206">
        <v>7.0000000000000007E-2</v>
      </c>
      <c r="Q96" s="206">
        <v>9.59</v>
      </c>
      <c r="R96" s="206">
        <v>0.34</v>
      </c>
      <c r="S96" s="206">
        <v>0.03</v>
      </c>
      <c r="T96" s="206">
        <v>1.41</v>
      </c>
      <c r="U96" s="206">
        <v>1.87</v>
      </c>
      <c r="V96" s="206">
        <v>0.28999999999999998</v>
      </c>
      <c r="W96" s="206">
        <v>0.35</v>
      </c>
      <c r="X96" s="206">
        <v>1.56</v>
      </c>
      <c r="Y96" s="206">
        <v>0</v>
      </c>
      <c r="Z96" s="206">
        <v>4.42</v>
      </c>
      <c r="AA96" s="206">
        <v>2.99</v>
      </c>
      <c r="AB96" s="206">
        <v>0</v>
      </c>
      <c r="AC96" s="206">
        <v>20.350000000000001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16.14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36.729999999999997</v>
      </c>
      <c r="J97" s="206">
        <v>0.91</v>
      </c>
      <c r="K97" s="206">
        <v>9.25</v>
      </c>
      <c r="L97" s="206">
        <v>3.39</v>
      </c>
      <c r="M97" s="206">
        <v>1.1599999999999999</v>
      </c>
      <c r="N97" s="206">
        <v>1.87</v>
      </c>
      <c r="O97" s="206">
        <v>2.66</v>
      </c>
      <c r="P97" s="206">
        <v>7.0000000000000007E-2</v>
      </c>
      <c r="Q97" s="206">
        <v>9.59</v>
      </c>
      <c r="R97" s="206">
        <v>0.34</v>
      </c>
      <c r="S97" s="206">
        <v>0.03</v>
      </c>
      <c r="T97" s="206">
        <v>1.41</v>
      </c>
      <c r="U97" s="206">
        <v>1.87</v>
      </c>
      <c r="V97" s="206">
        <v>0.28999999999999998</v>
      </c>
      <c r="W97" s="206">
        <v>0.35</v>
      </c>
      <c r="X97" s="206">
        <v>1.56</v>
      </c>
      <c r="Y97" s="206">
        <v>0</v>
      </c>
      <c r="Z97" s="206">
        <v>4.42</v>
      </c>
      <c r="AA97" s="206">
        <v>2.99</v>
      </c>
      <c r="AB97" s="206">
        <v>0</v>
      </c>
      <c r="AC97" s="206">
        <v>20.350000000000001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16.14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36.729999999999997</v>
      </c>
      <c r="J98" s="206">
        <v>0.91</v>
      </c>
      <c r="K98" s="206">
        <v>9.25</v>
      </c>
      <c r="L98" s="206">
        <v>3.39</v>
      </c>
      <c r="M98" s="206">
        <v>1.1599999999999999</v>
      </c>
      <c r="N98" s="206">
        <v>1.87</v>
      </c>
      <c r="O98" s="206">
        <v>2.66</v>
      </c>
      <c r="P98" s="206">
        <v>7.0000000000000007E-2</v>
      </c>
      <c r="Q98" s="206">
        <v>9.59</v>
      </c>
      <c r="R98" s="206">
        <v>0.34</v>
      </c>
      <c r="S98" s="206">
        <v>0.03</v>
      </c>
      <c r="T98" s="206">
        <v>1.41</v>
      </c>
      <c r="U98" s="206">
        <v>1.87</v>
      </c>
      <c r="V98" s="206">
        <v>0.28999999999999998</v>
      </c>
      <c r="W98" s="206">
        <v>0.35</v>
      </c>
      <c r="X98" s="206">
        <v>1.56</v>
      </c>
      <c r="Y98" s="206">
        <v>0</v>
      </c>
      <c r="Z98" s="206">
        <v>4.42</v>
      </c>
      <c r="AA98" s="206">
        <v>2.99</v>
      </c>
      <c r="AB98" s="206">
        <v>0</v>
      </c>
      <c r="AC98" s="206">
        <v>20.350000000000001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16.14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4.3877500000000028E-2</v>
      </c>
      <c r="E99">
        <f t="shared" si="0"/>
        <v>0</v>
      </c>
      <c r="F99">
        <f t="shared" si="0"/>
        <v>0</v>
      </c>
      <c r="G99">
        <f t="shared" si="0"/>
        <v>0.26818249999999982</v>
      </c>
      <c r="H99">
        <f t="shared" si="0"/>
        <v>0</v>
      </c>
      <c r="I99">
        <f t="shared" si="0"/>
        <v>0.81668499999999955</v>
      </c>
      <c r="J99">
        <f t="shared" si="0"/>
        <v>3.0719999999999945E-2</v>
      </c>
      <c r="K99">
        <f t="shared" si="0"/>
        <v>2.9927124999999988</v>
      </c>
      <c r="L99">
        <f t="shared" si="0"/>
        <v>9.6532499999999744E-2</v>
      </c>
      <c r="M99">
        <f t="shared" si="0"/>
        <v>0.10306500000000049</v>
      </c>
      <c r="N99">
        <f t="shared" si="0"/>
        <v>0.14734500000000006</v>
      </c>
      <c r="O99">
        <f t="shared" si="0"/>
        <v>0.17128749999999959</v>
      </c>
      <c r="P99">
        <f t="shared" si="0"/>
        <v>2.9249999999999873E-2</v>
      </c>
      <c r="Q99">
        <f t="shared" si="0"/>
        <v>0.2301600000000002</v>
      </c>
      <c r="R99">
        <f t="shared" si="0"/>
        <v>3.1267500000000031E-2</v>
      </c>
      <c r="S99">
        <f t="shared" si="0"/>
        <v>3.5872499999999946E-2</v>
      </c>
      <c r="T99">
        <f t="shared" si="0"/>
        <v>3.383999999999994E-2</v>
      </c>
      <c r="U99">
        <f t="shared" si="0"/>
        <v>4.4880000000000059E-2</v>
      </c>
      <c r="V99">
        <f t="shared" si="0"/>
        <v>5.0382499999999858E-2</v>
      </c>
      <c r="W99">
        <f t="shared" si="0"/>
        <v>5.7190000000000039E-2</v>
      </c>
      <c r="X99">
        <f t="shared" si="0"/>
        <v>0.15369249999999912</v>
      </c>
      <c r="Y99">
        <f t="shared" si="0"/>
        <v>0</v>
      </c>
      <c r="Z99">
        <f t="shared" si="0"/>
        <v>0.41318250000000162</v>
      </c>
      <c r="AA99">
        <f t="shared" si="0"/>
        <v>0.18084500000000017</v>
      </c>
      <c r="AB99">
        <f t="shared" si="0"/>
        <v>0</v>
      </c>
      <c r="AC99">
        <f t="shared" si="0"/>
        <v>0.48657749999999977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0.29166000000000036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7.5770249999999946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</v>
      </c>
      <c r="G3" s="206">
        <v>8.77</v>
      </c>
      <c r="H3" s="206">
        <v>0</v>
      </c>
      <c r="I3" s="206">
        <v>21.46</v>
      </c>
      <c r="J3" s="206">
        <v>0.53</v>
      </c>
      <c r="K3" s="206">
        <v>85.69</v>
      </c>
      <c r="L3" s="206">
        <v>43.49</v>
      </c>
      <c r="M3" s="206">
        <v>0</v>
      </c>
      <c r="N3" s="206">
        <v>1.08</v>
      </c>
      <c r="O3" s="206">
        <v>1.82</v>
      </c>
      <c r="P3" s="206">
        <v>2.76</v>
      </c>
      <c r="Q3" s="206">
        <v>5.54</v>
      </c>
      <c r="R3" s="206">
        <v>2.38</v>
      </c>
      <c r="S3" s="206">
        <v>3.3</v>
      </c>
      <c r="T3" s="206">
        <v>1.41</v>
      </c>
      <c r="U3" s="206">
        <v>9.9600000000000009</v>
      </c>
      <c r="V3" s="206">
        <v>4.72</v>
      </c>
      <c r="W3" s="206">
        <v>3.84</v>
      </c>
      <c r="X3" s="206">
        <v>14.38</v>
      </c>
      <c r="Y3" s="206">
        <v>0</v>
      </c>
      <c r="Z3" s="206">
        <v>39.83</v>
      </c>
      <c r="AA3" s="206">
        <v>14.23</v>
      </c>
      <c r="AB3" s="206">
        <v>0</v>
      </c>
      <c r="AC3" s="206">
        <v>10.78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7.6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</v>
      </c>
      <c r="G4" s="206">
        <v>8.77</v>
      </c>
      <c r="H4" s="206">
        <v>0</v>
      </c>
      <c r="I4" s="206">
        <v>21.46</v>
      </c>
      <c r="J4" s="206">
        <v>0.53</v>
      </c>
      <c r="K4" s="206">
        <v>85.94</v>
      </c>
      <c r="L4" s="206">
        <v>43.49</v>
      </c>
      <c r="M4" s="206">
        <v>0</v>
      </c>
      <c r="N4" s="206">
        <v>1.08</v>
      </c>
      <c r="O4" s="206">
        <v>1.82</v>
      </c>
      <c r="P4" s="206">
        <v>2.76</v>
      </c>
      <c r="Q4" s="206">
        <v>5.54</v>
      </c>
      <c r="R4" s="206">
        <v>2.38</v>
      </c>
      <c r="S4" s="206">
        <v>3.3</v>
      </c>
      <c r="T4" s="206">
        <v>1.41</v>
      </c>
      <c r="U4" s="206">
        <v>9.9600000000000009</v>
      </c>
      <c r="V4" s="206">
        <v>4.72</v>
      </c>
      <c r="W4" s="206">
        <v>4.0199999999999996</v>
      </c>
      <c r="X4" s="206">
        <v>14.38</v>
      </c>
      <c r="Y4" s="206">
        <v>0</v>
      </c>
      <c r="Z4" s="206">
        <v>39.83</v>
      </c>
      <c r="AA4" s="206">
        <v>14.23</v>
      </c>
      <c r="AB4" s="206">
        <v>0</v>
      </c>
      <c r="AC4" s="206">
        <v>10.78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7.6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</v>
      </c>
      <c r="G5" s="206">
        <v>8.77</v>
      </c>
      <c r="H5" s="206">
        <v>0</v>
      </c>
      <c r="I5" s="206">
        <v>21.46</v>
      </c>
      <c r="J5" s="206">
        <v>0.53</v>
      </c>
      <c r="K5" s="206">
        <v>77.66</v>
      </c>
      <c r="L5" s="206">
        <v>43.49</v>
      </c>
      <c r="M5" s="206">
        <v>0</v>
      </c>
      <c r="N5" s="206">
        <v>1.08</v>
      </c>
      <c r="O5" s="206">
        <v>1.82</v>
      </c>
      <c r="P5" s="206">
        <v>2.76</v>
      </c>
      <c r="Q5" s="206">
        <v>5.54</v>
      </c>
      <c r="R5" s="206">
        <v>2.38</v>
      </c>
      <c r="S5" s="206">
        <v>3.3</v>
      </c>
      <c r="T5" s="206">
        <v>1.41</v>
      </c>
      <c r="U5" s="206">
        <v>9.9600000000000009</v>
      </c>
      <c r="V5" s="206">
        <v>4.72</v>
      </c>
      <c r="W5" s="206">
        <v>4.0199999999999996</v>
      </c>
      <c r="X5" s="206">
        <v>14.38</v>
      </c>
      <c r="Y5" s="206">
        <v>0</v>
      </c>
      <c r="Z5" s="206">
        <v>39.83</v>
      </c>
      <c r="AA5" s="206">
        <v>14.23</v>
      </c>
      <c r="AB5" s="206">
        <v>0</v>
      </c>
      <c r="AC5" s="206">
        <v>10.78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7.6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</v>
      </c>
      <c r="G6" s="206">
        <v>8.77</v>
      </c>
      <c r="H6" s="206">
        <v>0</v>
      </c>
      <c r="I6" s="206">
        <v>21.46</v>
      </c>
      <c r="J6" s="206">
        <v>0.53</v>
      </c>
      <c r="K6" s="206">
        <v>77.709999999999994</v>
      </c>
      <c r="L6" s="206">
        <v>43.49</v>
      </c>
      <c r="M6" s="206">
        <v>0</v>
      </c>
      <c r="N6" s="206">
        <v>1.08</v>
      </c>
      <c r="O6" s="206">
        <v>1.82</v>
      </c>
      <c r="P6" s="206">
        <v>2.76</v>
      </c>
      <c r="Q6" s="206">
        <v>5.54</v>
      </c>
      <c r="R6" s="206">
        <v>2.38</v>
      </c>
      <c r="S6" s="206">
        <v>3.3</v>
      </c>
      <c r="T6" s="206">
        <v>1.41</v>
      </c>
      <c r="U6" s="206">
        <v>9.9600000000000009</v>
      </c>
      <c r="V6" s="206">
        <v>4.72</v>
      </c>
      <c r="W6" s="206">
        <v>4.0199999999999996</v>
      </c>
      <c r="X6" s="206">
        <v>14.38</v>
      </c>
      <c r="Y6" s="206">
        <v>0</v>
      </c>
      <c r="Z6" s="206">
        <v>39.83</v>
      </c>
      <c r="AA6" s="206">
        <v>14.23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7.6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</v>
      </c>
      <c r="G7" s="206">
        <v>8.82</v>
      </c>
      <c r="H7" s="206">
        <v>0</v>
      </c>
      <c r="I7" s="206">
        <v>21.46</v>
      </c>
      <c r="J7" s="206">
        <v>0.53</v>
      </c>
      <c r="K7" s="206">
        <v>77.64</v>
      </c>
      <c r="L7" s="206">
        <v>43.49</v>
      </c>
      <c r="M7" s="206">
        <v>0</v>
      </c>
      <c r="N7" s="206">
        <v>1.08</v>
      </c>
      <c r="O7" s="206">
        <v>1.82</v>
      </c>
      <c r="P7" s="206">
        <v>2.4900000000000002</v>
      </c>
      <c r="Q7" s="206">
        <v>5.54</v>
      </c>
      <c r="R7" s="206">
        <v>2.38</v>
      </c>
      <c r="S7" s="206">
        <v>3.3</v>
      </c>
      <c r="T7" s="206">
        <v>1.41</v>
      </c>
      <c r="U7" s="206">
        <v>9.9600000000000009</v>
      </c>
      <c r="V7" s="206">
        <v>4.72</v>
      </c>
      <c r="W7" s="206">
        <v>4.0199999999999996</v>
      </c>
      <c r="X7" s="206">
        <v>14.38</v>
      </c>
      <c r="Y7" s="206">
        <v>0</v>
      </c>
      <c r="Z7" s="206">
        <v>39.83</v>
      </c>
      <c r="AA7" s="206">
        <v>14.23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7.6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</v>
      </c>
      <c r="G8" s="206">
        <v>8.82</v>
      </c>
      <c r="H8" s="206">
        <v>0</v>
      </c>
      <c r="I8" s="206">
        <v>21.46</v>
      </c>
      <c r="J8" s="206">
        <v>0.53</v>
      </c>
      <c r="K8" s="206">
        <v>77.67</v>
      </c>
      <c r="L8" s="206">
        <v>43.49</v>
      </c>
      <c r="M8" s="206">
        <v>0</v>
      </c>
      <c r="N8" s="206">
        <v>1.08</v>
      </c>
      <c r="O8" s="206">
        <v>1.82</v>
      </c>
      <c r="P8" s="206">
        <v>2.4900000000000002</v>
      </c>
      <c r="Q8" s="206">
        <v>5.54</v>
      </c>
      <c r="R8" s="206">
        <v>2.38</v>
      </c>
      <c r="S8" s="206">
        <v>3.3</v>
      </c>
      <c r="T8" s="206">
        <v>1.41</v>
      </c>
      <c r="U8" s="206">
        <v>9.9600000000000009</v>
      </c>
      <c r="V8" s="206">
        <v>4.72</v>
      </c>
      <c r="W8" s="206">
        <v>4.0199999999999996</v>
      </c>
      <c r="X8" s="206">
        <v>14.38</v>
      </c>
      <c r="Y8" s="206">
        <v>0</v>
      </c>
      <c r="Z8" s="206">
        <v>39.83</v>
      </c>
      <c r="AA8" s="206">
        <v>14.23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7.6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</v>
      </c>
      <c r="G9" s="206">
        <v>8.82</v>
      </c>
      <c r="H9" s="206">
        <v>0</v>
      </c>
      <c r="I9" s="206">
        <v>21.46</v>
      </c>
      <c r="J9" s="206">
        <v>0.53</v>
      </c>
      <c r="K9" s="206">
        <v>92.81</v>
      </c>
      <c r="L9" s="206">
        <v>43.49</v>
      </c>
      <c r="M9" s="206">
        <v>0</v>
      </c>
      <c r="N9" s="206">
        <v>1.08</v>
      </c>
      <c r="O9" s="206">
        <v>1.82</v>
      </c>
      <c r="P9" s="206">
        <v>2.4900000000000002</v>
      </c>
      <c r="Q9" s="206">
        <v>5.54</v>
      </c>
      <c r="R9" s="206">
        <v>2.38</v>
      </c>
      <c r="S9" s="206">
        <v>3.3</v>
      </c>
      <c r="T9" s="206">
        <v>1.41</v>
      </c>
      <c r="U9" s="206">
        <v>9.9600000000000009</v>
      </c>
      <c r="V9" s="206">
        <v>3.43</v>
      </c>
      <c r="W9" s="206">
        <v>4.0199999999999996</v>
      </c>
      <c r="X9" s="206">
        <v>14.38</v>
      </c>
      <c r="Y9" s="206">
        <v>0</v>
      </c>
      <c r="Z9" s="206">
        <v>39.83</v>
      </c>
      <c r="AA9" s="206">
        <v>14.23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7.6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</v>
      </c>
      <c r="G10" s="206">
        <v>8.82</v>
      </c>
      <c r="H10" s="206">
        <v>0</v>
      </c>
      <c r="I10" s="206">
        <v>21.46</v>
      </c>
      <c r="J10" s="206">
        <v>0.53</v>
      </c>
      <c r="K10" s="206">
        <v>92.81</v>
      </c>
      <c r="L10" s="206">
        <v>43.49</v>
      </c>
      <c r="M10" s="206">
        <v>0</v>
      </c>
      <c r="N10" s="206">
        <v>1.08</v>
      </c>
      <c r="O10" s="206">
        <v>1.82</v>
      </c>
      <c r="P10" s="206">
        <v>2.4900000000000002</v>
      </c>
      <c r="Q10" s="206">
        <v>5.54</v>
      </c>
      <c r="R10" s="206">
        <v>2.38</v>
      </c>
      <c r="S10" s="206">
        <v>3.3</v>
      </c>
      <c r="T10" s="206">
        <v>1.41</v>
      </c>
      <c r="U10" s="206">
        <v>9.9600000000000009</v>
      </c>
      <c r="V10" s="206">
        <v>3.57</v>
      </c>
      <c r="W10" s="206">
        <v>4.0199999999999996</v>
      </c>
      <c r="X10" s="206">
        <v>14.38</v>
      </c>
      <c r="Y10" s="206">
        <v>0</v>
      </c>
      <c r="Z10" s="206">
        <v>39.83</v>
      </c>
      <c r="AA10" s="206">
        <v>14.23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7.6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</v>
      </c>
      <c r="G11" s="206">
        <v>8.82</v>
      </c>
      <c r="H11" s="206">
        <v>0</v>
      </c>
      <c r="I11" s="206">
        <v>21.46</v>
      </c>
      <c r="J11" s="206">
        <v>0.53</v>
      </c>
      <c r="K11" s="206">
        <v>85.5</v>
      </c>
      <c r="L11" s="206">
        <v>43.49</v>
      </c>
      <c r="M11" s="206">
        <v>0</v>
      </c>
      <c r="N11" s="206">
        <v>1.08</v>
      </c>
      <c r="O11" s="206">
        <v>1.82</v>
      </c>
      <c r="P11" s="206">
        <v>2.4900000000000002</v>
      </c>
      <c r="Q11" s="206">
        <v>5.54</v>
      </c>
      <c r="R11" s="206">
        <v>2.38</v>
      </c>
      <c r="S11" s="206">
        <v>3.27</v>
      </c>
      <c r="T11" s="206">
        <v>1.41</v>
      </c>
      <c r="U11" s="206">
        <v>9.9600000000000009</v>
      </c>
      <c r="V11" s="206">
        <v>4.6100000000000003</v>
      </c>
      <c r="W11" s="206">
        <v>4.0199999999999996</v>
      </c>
      <c r="X11" s="206">
        <v>14.38</v>
      </c>
      <c r="Y11" s="206">
        <v>0</v>
      </c>
      <c r="Z11" s="206">
        <v>39.299999999999997</v>
      </c>
      <c r="AA11" s="206">
        <v>14.09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7.6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</v>
      </c>
      <c r="G12" s="206">
        <v>8.82</v>
      </c>
      <c r="H12" s="206">
        <v>0</v>
      </c>
      <c r="I12" s="206">
        <v>21.46</v>
      </c>
      <c r="J12" s="206">
        <v>0.53</v>
      </c>
      <c r="K12" s="206">
        <v>85.5</v>
      </c>
      <c r="L12" s="206">
        <v>43.49</v>
      </c>
      <c r="M12" s="206">
        <v>0</v>
      </c>
      <c r="N12" s="206">
        <v>1.08</v>
      </c>
      <c r="O12" s="206">
        <v>1.82</v>
      </c>
      <c r="P12" s="206">
        <v>2.4900000000000002</v>
      </c>
      <c r="Q12" s="206">
        <v>5.54</v>
      </c>
      <c r="R12" s="206">
        <v>2.38</v>
      </c>
      <c r="S12" s="206">
        <v>3.27</v>
      </c>
      <c r="T12" s="206">
        <v>1.41</v>
      </c>
      <c r="U12" s="206">
        <v>9.9600000000000009</v>
      </c>
      <c r="V12" s="206">
        <v>4.6100000000000003</v>
      </c>
      <c r="W12" s="206">
        <v>4.0199999999999996</v>
      </c>
      <c r="X12" s="206">
        <v>14.38</v>
      </c>
      <c r="Y12" s="206">
        <v>0</v>
      </c>
      <c r="Z12" s="206">
        <v>39.83</v>
      </c>
      <c r="AA12" s="206">
        <v>14.09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7.6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</v>
      </c>
      <c r="G13" s="206">
        <v>8.82</v>
      </c>
      <c r="H13" s="206">
        <v>0</v>
      </c>
      <c r="I13" s="206">
        <v>21.46</v>
      </c>
      <c r="J13" s="206">
        <v>0.53</v>
      </c>
      <c r="K13" s="206">
        <v>85.5</v>
      </c>
      <c r="L13" s="206">
        <v>43.49</v>
      </c>
      <c r="M13" s="206">
        <v>0</v>
      </c>
      <c r="N13" s="206">
        <v>1.08</v>
      </c>
      <c r="O13" s="206">
        <v>1.82</v>
      </c>
      <c r="P13" s="206">
        <v>2.4900000000000002</v>
      </c>
      <c r="Q13" s="206">
        <v>5.54</v>
      </c>
      <c r="R13" s="206">
        <v>2.38</v>
      </c>
      <c r="S13" s="206">
        <v>3.27</v>
      </c>
      <c r="T13" s="206">
        <v>1.41</v>
      </c>
      <c r="U13" s="206">
        <v>9.9600000000000009</v>
      </c>
      <c r="V13" s="206">
        <v>4.6100000000000003</v>
      </c>
      <c r="W13" s="206">
        <v>4.0199999999999996</v>
      </c>
      <c r="X13" s="206">
        <v>14.38</v>
      </c>
      <c r="Y13" s="206">
        <v>0</v>
      </c>
      <c r="Z13" s="206">
        <v>39.83</v>
      </c>
      <c r="AA13" s="206">
        <v>14.09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7.6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</v>
      </c>
      <c r="G14" s="206">
        <v>8.82</v>
      </c>
      <c r="H14" s="206">
        <v>0</v>
      </c>
      <c r="I14" s="206">
        <v>21.46</v>
      </c>
      <c r="J14" s="206">
        <v>0.53</v>
      </c>
      <c r="K14" s="206">
        <v>85.5</v>
      </c>
      <c r="L14" s="206">
        <v>43.49</v>
      </c>
      <c r="M14" s="206">
        <v>0</v>
      </c>
      <c r="N14" s="206">
        <v>1.08</v>
      </c>
      <c r="O14" s="206">
        <v>1.82</v>
      </c>
      <c r="P14" s="206">
        <v>2.4900000000000002</v>
      </c>
      <c r="Q14" s="206">
        <v>5.54</v>
      </c>
      <c r="R14" s="206">
        <v>2.38</v>
      </c>
      <c r="S14" s="206">
        <v>3.27</v>
      </c>
      <c r="T14" s="206">
        <v>1.41</v>
      </c>
      <c r="U14" s="206">
        <v>9.9600000000000009</v>
      </c>
      <c r="V14" s="206">
        <v>4.6100000000000003</v>
      </c>
      <c r="W14" s="206">
        <v>4.0199999999999996</v>
      </c>
      <c r="X14" s="206">
        <v>14.38</v>
      </c>
      <c r="Y14" s="206">
        <v>0</v>
      </c>
      <c r="Z14" s="206">
        <v>39.83</v>
      </c>
      <c r="AA14" s="206">
        <v>14.09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7.6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</v>
      </c>
      <c r="G15" s="206">
        <v>8.82</v>
      </c>
      <c r="H15" s="206">
        <v>0</v>
      </c>
      <c r="I15" s="206">
        <v>21.46</v>
      </c>
      <c r="J15" s="206">
        <v>0.53</v>
      </c>
      <c r="K15" s="206">
        <v>85.5</v>
      </c>
      <c r="L15" s="206">
        <v>43.49</v>
      </c>
      <c r="M15" s="206">
        <v>0</v>
      </c>
      <c r="N15" s="206">
        <v>1.08</v>
      </c>
      <c r="O15" s="206">
        <v>1.82</v>
      </c>
      <c r="P15" s="206">
        <v>2.4900000000000002</v>
      </c>
      <c r="Q15" s="206">
        <v>5.54</v>
      </c>
      <c r="R15" s="206">
        <v>2.38</v>
      </c>
      <c r="S15" s="206">
        <v>3.2</v>
      </c>
      <c r="T15" s="206">
        <v>1.41</v>
      </c>
      <c r="U15" s="206">
        <v>9.9600000000000009</v>
      </c>
      <c r="V15" s="206">
        <v>4.6100000000000003</v>
      </c>
      <c r="W15" s="206">
        <v>4.0199999999999996</v>
      </c>
      <c r="X15" s="206">
        <v>14.38</v>
      </c>
      <c r="Y15" s="206">
        <v>0</v>
      </c>
      <c r="Z15" s="206">
        <v>39.83</v>
      </c>
      <c r="AA15" s="206">
        <v>14.09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7.6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</v>
      </c>
      <c r="G16" s="206">
        <v>8.82</v>
      </c>
      <c r="H16" s="206">
        <v>0</v>
      </c>
      <c r="I16" s="206">
        <v>21.46</v>
      </c>
      <c r="J16" s="206">
        <v>0.53</v>
      </c>
      <c r="K16" s="206">
        <v>85.5</v>
      </c>
      <c r="L16" s="206">
        <v>43.49</v>
      </c>
      <c r="M16" s="206">
        <v>0</v>
      </c>
      <c r="N16" s="206">
        <v>1.08</v>
      </c>
      <c r="O16" s="206">
        <v>1.82</v>
      </c>
      <c r="P16" s="206">
        <v>2.4900000000000002</v>
      </c>
      <c r="Q16" s="206">
        <v>5.54</v>
      </c>
      <c r="R16" s="206">
        <v>2.38</v>
      </c>
      <c r="S16" s="206">
        <v>3.2</v>
      </c>
      <c r="T16" s="206">
        <v>1.41</v>
      </c>
      <c r="U16" s="206">
        <v>9.9600000000000009</v>
      </c>
      <c r="V16" s="206">
        <v>4.6100000000000003</v>
      </c>
      <c r="W16" s="206">
        <v>4.0199999999999996</v>
      </c>
      <c r="X16" s="206">
        <v>14.38</v>
      </c>
      <c r="Y16" s="206">
        <v>0</v>
      </c>
      <c r="Z16" s="206">
        <v>39.83</v>
      </c>
      <c r="AA16" s="206">
        <v>14.09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7.6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</v>
      </c>
      <c r="G17" s="206">
        <v>8.82</v>
      </c>
      <c r="H17" s="206">
        <v>0</v>
      </c>
      <c r="I17" s="206">
        <v>21.46</v>
      </c>
      <c r="J17" s="206">
        <v>0.53</v>
      </c>
      <c r="K17" s="206">
        <v>85.5</v>
      </c>
      <c r="L17" s="206">
        <v>43.49</v>
      </c>
      <c r="M17" s="206">
        <v>0</v>
      </c>
      <c r="N17" s="206">
        <v>1.08</v>
      </c>
      <c r="O17" s="206">
        <v>2.9</v>
      </c>
      <c r="P17" s="206">
        <v>2.4900000000000002</v>
      </c>
      <c r="Q17" s="206">
        <v>5.54</v>
      </c>
      <c r="R17" s="206">
        <v>2.38</v>
      </c>
      <c r="S17" s="206">
        <v>3.2</v>
      </c>
      <c r="T17" s="206">
        <v>1.41</v>
      </c>
      <c r="U17" s="206">
        <v>9.9600000000000009</v>
      </c>
      <c r="V17" s="206">
        <v>4.6100000000000003</v>
      </c>
      <c r="W17" s="206">
        <v>4.0199999999999996</v>
      </c>
      <c r="X17" s="206">
        <v>14.38</v>
      </c>
      <c r="Y17" s="206">
        <v>0</v>
      </c>
      <c r="Z17" s="206">
        <v>39.83</v>
      </c>
      <c r="AA17" s="206">
        <v>14.09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7.6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</v>
      </c>
      <c r="G18" s="206">
        <v>8.82</v>
      </c>
      <c r="H18" s="206">
        <v>0</v>
      </c>
      <c r="I18" s="206">
        <v>21.46</v>
      </c>
      <c r="J18" s="206">
        <v>0.53</v>
      </c>
      <c r="K18" s="206">
        <v>85.5</v>
      </c>
      <c r="L18" s="206">
        <v>43.49</v>
      </c>
      <c r="M18" s="206">
        <v>0</v>
      </c>
      <c r="N18" s="206">
        <v>1.08</v>
      </c>
      <c r="O18" s="206">
        <v>1.82</v>
      </c>
      <c r="P18" s="206">
        <v>2.4900000000000002</v>
      </c>
      <c r="Q18" s="206">
        <v>5.54</v>
      </c>
      <c r="R18" s="206">
        <v>2.38</v>
      </c>
      <c r="S18" s="206">
        <v>3.2</v>
      </c>
      <c r="T18" s="206">
        <v>1.41</v>
      </c>
      <c r="U18" s="206">
        <v>9.9600000000000009</v>
      </c>
      <c r="V18" s="206">
        <v>4.6100000000000003</v>
      </c>
      <c r="W18" s="206">
        <v>4.0199999999999996</v>
      </c>
      <c r="X18" s="206">
        <v>14.38</v>
      </c>
      <c r="Y18" s="206">
        <v>0</v>
      </c>
      <c r="Z18" s="206">
        <v>39.83</v>
      </c>
      <c r="AA18" s="206">
        <v>14.09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7.6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</v>
      </c>
      <c r="G19" s="206">
        <v>8.82</v>
      </c>
      <c r="H19" s="206">
        <v>0</v>
      </c>
      <c r="I19" s="206">
        <v>21.46</v>
      </c>
      <c r="J19" s="206">
        <v>0.53</v>
      </c>
      <c r="K19" s="206">
        <v>85.5</v>
      </c>
      <c r="L19" s="206">
        <v>43.49</v>
      </c>
      <c r="M19" s="206">
        <v>0</v>
      </c>
      <c r="N19" s="206">
        <v>1.08</v>
      </c>
      <c r="O19" s="206">
        <v>1.82</v>
      </c>
      <c r="P19" s="206">
        <v>2.4900000000000002</v>
      </c>
      <c r="Q19" s="206">
        <v>5.54</v>
      </c>
      <c r="R19" s="206">
        <v>2.38</v>
      </c>
      <c r="S19" s="206">
        <v>3.2</v>
      </c>
      <c r="T19" s="206">
        <v>1.41</v>
      </c>
      <c r="U19" s="206">
        <v>9.9600000000000009</v>
      </c>
      <c r="V19" s="206">
        <v>4.6100000000000003</v>
      </c>
      <c r="W19" s="206">
        <v>4.0199999999999996</v>
      </c>
      <c r="X19" s="206">
        <v>14.38</v>
      </c>
      <c r="Y19" s="206">
        <v>0</v>
      </c>
      <c r="Z19" s="206">
        <v>39.83</v>
      </c>
      <c r="AA19" s="206">
        <v>14.09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7.6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</v>
      </c>
      <c r="G20" s="206">
        <v>8.82</v>
      </c>
      <c r="H20" s="206">
        <v>0</v>
      </c>
      <c r="I20" s="206">
        <v>21.46</v>
      </c>
      <c r="J20" s="206">
        <v>0.53</v>
      </c>
      <c r="K20" s="206">
        <v>85.5</v>
      </c>
      <c r="L20" s="206">
        <v>43.49</v>
      </c>
      <c r="M20" s="206">
        <v>0</v>
      </c>
      <c r="N20" s="206">
        <v>1.08</v>
      </c>
      <c r="O20" s="206">
        <v>1.82</v>
      </c>
      <c r="P20" s="206">
        <v>2.4900000000000002</v>
      </c>
      <c r="Q20" s="206">
        <v>5.54</v>
      </c>
      <c r="R20" s="206">
        <v>2.38</v>
      </c>
      <c r="S20" s="206">
        <v>3.2</v>
      </c>
      <c r="T20" s="206">
        <v>1.41</v>
      </c>
      <c r="U20" s="206">
        <v>9.9600000000000009</v>
      </c>
      <c r="V20" s="206">
        <v>4.6100000000000003</v>
      </c>
      <c r="W20" s="206">
        <v>4.0199999999999996</v>
      </c>
      <c r="X20" s="206">
        <v>14.38</v>
      </c>
      <c r="Y20" s="206">
        <v>0</v>
      </c>
      <c r="Z20" s="206">
        <v>39.83</v>
      </c>
      <c r="AA20" s="206">
        <v>14.09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7.6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</v>
      </c>
      <c r="G21" s="206">
        <v>8.82</v>
      </c>
      <c r="H21" s="206">
        <v>0</v>
      </c>
      <c r="I21" s="206">
        <v>21.46</v>
      </c>
      <c r="J21" s="206">
        <v>0.53</v>
      </c>
      <c r="K21" s="206">
        <v>85.5</v>
      </c>
      <c r="L21" s="206">
        <v>43.49</v>
      </c>
      <c r="M21" s="206">
        <v>0</v>
      </c>
      <c r="N21" s="206">
        <v>1.08</v>
      </c>
      <c r="O21" s="206">
        <v>1.82</v>
      </c>
      <c r="P21" s="206">
        <v>2.4900000000000002</v>
      </c>
      <c r="Q21" s="206">
        <v>5.54</v>
      </c>
      <c r="R21" s="206">
        <v>2.38</v>
      </c>
      <c r="S21" s="206">
        <v>3.2</v>
      </c>
      <c r="T21" s="206">
        <v>1.41</v>
      </c>
      <c r="U21" s="206">
        <v>9.9600000000000009</v>
      </c>
      <c r="V21" s="206">
        <v>4.6100000000000003</v>
      </c>
      <c r="W21" s="206">
        <v>4.0199999999999996</v>
      </c>
      <c r="X21" s="206">
        <v>14.38</v>
      </c>
      <c r="Y21" s="206">
        <v>0</v>
      </c>
      <c r="Z21" s="206">
        <v>39.83</v>
      </c>
      <c r="AA21" s="206">
        <v>14.23</v>
      </c>
      <c r="AB21" s="206">
        <v>0</v>
      </c>
      <c r="AC21" s="206">
        <v>10.78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7.6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</v>
      </c>
      <c r="G22" s="206">
        <v>8.82</v>
      </c>
      <c r="H22" s="206">
        <v>0</v>
      </c>
      <c r="I22" s="206">
        <v>21.46</v>
      </c>
      <c r="J22" s="206">
        <v>0.53</v>
      </c>
      <c r="K22" s="206">
        <v>85.5</v>
      </c>
      <c r="L22" s="206">
        <v>43.49</v>
      </c>
      <c r="M22" s="206">
        <v>0</v>
      </c>
      <c r="N22" s="206">
        <v>1.08</v>
      </c>
      <c r="O22" s="206">
        <v>1.82</v>
      </c>
      <c r="P22" s="206">
        <v>2.4900000000000002</v>
      </c>
      <c r="Q22" s="206">
        <v>5.54</v>
      </c>
      <c r="R22" s="206">
        <v>2.38</v>
      </c>
      <c r="S22" s="206">
        <v>3.2</v>
      </c>
      <c r="T22" s="206">
        <v>1.41</v>
      </c>
      <c r="U22" s="206">
        <v>9.9600000000000009</v>
      </c>
      <c r="V22" s="206">
        <v>4.6100000000000003</v>
      </c>
      <c r="W22" s="206">
        <v>4.0199999999999996</v>
      </c>
      <c r="X22" s="206">
        <v>14.38</v>
      </c>
      <c r="Y22" s="206">
        <v>0</v>
      </c>
      <c r="Z22" s="206">
        <v>39.83</v>
      </c>
      <c r="AA22" s="206">
        <v>14.23</v>
      </c>
      <c r="AB22" s="206">
        <v>0</v>
      </c>
      <c r="AC22" s="206">
        <v>10.78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7.6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</v>
      </c>
      <c r="G23" s="206">
        <v>8.82</v>
      </c>
      <c r="H23" s="206">
        <v>0</v>
      </c>
      <c r="I23" s="206">
        <v>21.46</v>
      </c>
      <c r="J23" s="206">
        <v>0.53</v>
      </c>
      <c r="K23" s="206">
        <v>78.61</v>
      </c>
      <c r="L23" s="206">
        <v>43.49</v>
      </c>
      <c r="M23" s="206">
        <v>0</v>
      </c>
      <c r="N23" s="206">
        <v>1.08</v>
      </c>
      <c r="O23" s="206">
        <v>1.82</v>
      </c>
      <c r="P23" s="206">
        <v>2.4900000000000002</v>
      </c>
      <c r="Q23" s="206">
        <v>5.54</v>
      </c>
      <c r="R23" s="206">
        <v>2.38</v>
      </c>
      <c r="S23" s="206">
        <v>3.44</v>
      </c>
      <c r="T23" s="206">
        <v>1.41</v>
      </c>
      <c r="U23" s="206">
        <v>9.9600000000000009</v>
      </c>
      <c r="V23" s="206">
        <v>4.6100000000000003</v>
      </c>
      <c r="W23" s="206">
        <v>4.0199999999999996</v>
      </c>
      <c r="X23" s="206">
        <v>14.38</v>
      </c>
      <c r="Y23" s="206">
        <v>0</v>
      </c>
      <c r="Z23" s="206">
        <v>39.840000000000003</v>
      </c>
      <c r="AA23" s="206">
        <v>14.23</v>
      </c>
      <c r="AB23" s="206">
        <v>0</v>
      </c>
      <c r="AC23" s="206">
        <v>10.78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7.6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</v>
      </c>
      <c r="G24" s="206">
        <v>8.82</v>
      </c>
      <c r="H24" s="206">
        <v>0</v>
      </c>
      <c r="I24" s="206">
        <v>21.46</v>
      </c>
      <c r="J24" s="206">
        <v>0.53</v>
      </c>
      <c r="K24" s="206">
        <v>77.61</v>
      </c>
      <c r="L24" s="206">
        <v>43.49</v>
      </c>
      <c r="M24" s="206">
        <v>0</v>
      </c>
      <c r="N24" s="206">
        <v>1.08</v>
      </c>
      <c r="O24" s="206">
        <v>1.82</v>
      </c>
      <c r="P24" s="206">
        <v>2.4900000000000002</v>
      </c>
      <c r="Q24" s="206">
        <v>5.54</v>
      </c>
      <c r="R24" s="206">
        <v>2.4900000000000002</v>
      </c>
      <c r="S24" s="206">
        <v>4.7</v>
      </c>
      <c r="T24" s="206">
        <v>1.41</v>
      </c>
      <c r="U24" s="206">
        <v>9.9600000000000009</v>
      </c>
      <c r="V24" s="206">
        <v>4.6100000000000003</v>
      </c>
      <c r="W24" s="206">
        <v>4.0199999999999996</v>
      </c>
      <c r="X24" s="206">
        <v>14.38</v>
      </c>
      <c r="Y24" s="206">
        <v>0</v>
      </c>
      <c r="Z24" s="206">
        <v>39.840000000000003</v>
      </c>
      <c r="AA24" s="206">
        <v>14.23</v>
      </c>
      <c r="AB24" s="206">
        <v>0</v>
      </c>
      <c r="AC24" s="206">
        <v>10.78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7.6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</v>
      </c>
      <c r="G25" s="206">
        <v>8.82</v>
      </c>
      <c r="H25" s="206">
        <v>0</v>
      </c>
      <c r="I25" s="206">
        <v>21.46</v>
      </c>
      <c r="J25" s="206">
        <v>0.53</v>
      </c>
      <c r="K25" s="206">
        <v>92.8</v>
      </c>
      <c r="L25" s="206">
        <v>43.49</v>
      </c>
      <c r="M25" s="206">
        <v>0</v>
      </c>
      <c r="N25" s="206">
        <v>1.08</v>
      </c>
      <c r="O25" s="206">
        <v>1.82</v>
      </c>
      <c r="P25" s="206">
        <v>2.4900000000000002</v>
      </c>
      <c r="Q25" s="206">
        <v>5.54</v>
      </c>
      <c r="R25" s="206">
        <v>2.4900000000000002</v>
      </c>
      <c r="S25" s="206">
        <v>4.7</v>
      </c>
      <c r="T25" s="206">
        <v>1.41</v>
      </c>
      <c r="U25" s="206">
        <v>9.9600000000000009</v>
      </c>
      <c r="V25" s="206">
        <v>4.6100000000000003</v>
      </c>
      <c r="W25" s="206">
        <v>0.32</v>
      </c>
      <c r="X25" s="206">
        <v>0.9</v>
      </c>
      <c r="Y25" s="206">
        <v>0</v>
      </c>
      <c r="Z25" s="206">
        <v>2.5499999999999998</v>
      </c>
      <c r="AA25" s="206">
        <v>0.83</v>
      </c>
      <c r="AB25" s="206">
        <v>0</v>
      </c>
      <c r="AC25" s="206">
        <v>10.78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7.6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</v>
      </c>
      <c r="G26" s="206">
        <v>8.82</v>
      </c>
      <c r="H26" s="206">
        <v>0</v>
      </c>
      <c r="I26" s="206">
        <v>21.46</v>
      </c>
      <c r="J26" s="206">
        <v>0.53</v>
      </c>
      <c r="K26" s="206">
        <v>92.8</v>
      </c>
      <c r="L26" s="206">
        <v>43.49</v>
      </c>
      <c r="M26" s="206">
        <v>0</v>
      </c>
      <c r="N26" s="206">
        <v>1.08</v>
      </c>
      <c r="O26" s="206">
        <v>1.82</v>
      </c>
      <c r="P26" s="206">
        <v>2.4900000000000002</v>
      </c>
      <c r="Q26" s="206">
        <v>5.54</v>
      </c>
      <c r="R26" s="206">
        <v>2.4900000000000002</v>
      </c>
      <c r="S26" s="206">
        <v>4.7</v>
      </c>
      <c r="T26" s="206">
        <v>1.41</v>
      </c>
      <c r="U26" s="206">
        <v>9.9600000000000009</v>
      </c>
      <c r="V26" s="206">
        <v>4.6100000000000003</v>
      </c>
      <c r="W26" s="206">
        <v>0.32</v>
      </c>
      <c r="X26" s="206">
        <v>0.9</v>
      </c>
      <c r="Y26" s="206">
        <v>0</v>
      </c>
      <c r="Z26" s="206">
        <v>2.5499999999999998</v>
      </c>
      <c r="AA26" s="206">
        <v>0.83</v>
      </c>
      <c r="AB26" s="206">
        <v>0</v>
      </c>
      <c r="AC26" s="206">
        <v>10.78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7.6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8.82</v>
      </c>
      <c r="H27" s="206">
        <v>0</v>
      </c>
      <c r="I27" s="206">
        <v>21.23</v>
      </c>
      <c r="J27" s="206">
        <v>0.53</v>
      </c>
      <c r="K27" s="206">
        <v>92.8</v>
      </c>
      <c r="L27" s="206">
        <v>43.49</v>
      </c>
      <c r="M27" s="206">
        <v>0</v>
      </c>
      <c r="N27" s="206">
        <v>1.08</v>
      </c>
      <c r="O27" s="206">
        <v>1.82</v>
      </c>
      <c r="P27" s="206">
        <v>2.4900000000000002</v>
      </c>
      <c r="Q27" s="206">
        <v>5.54</v>
      </c>
      <c r="R27" s="206">
        <v>2.4900000000000002</v>
      </c>
      <c r="S27" s="206">
        <v>4.75</v>
      </c>
      <c r="T27" s="206">
        <v>1.41</v>
      </c>
      <c r="U27" s="206">
        <v>9.9600000000000009</v>
      </c>
      <c r="V27" s="206">
        <v>4.6100000000000003</v>
      </c>
      <c r="W27" s="206">
        <v>0.32</v>
      </c>
      <c r="X27" s="206">
        <v>0.9</v>
      </c>
      <c r="Y27" s="206">
        <v>0</v>
      </c>
      <c r="Z27" s="206">
        <v>2.5499999999999998</v>
      </c>
      <c r="AA27" s="206">
        <v>0.83</v>
      </c>
      <c r="AB27" s="206">
        <v>0</v>
      </c>
      <c r="AC27" s="206">
        <v>10.78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7.6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8.82</v>
      </c>
      <c r="H28" s="206">
        <v>0</v>
      </c>
      <c r="I28" s="206">
        <v>21.23</v>
      </c>
      <c r="J28" s="206">
        <v>0.53</v>
      </c>
      <c r="K28" s="206">
        <v>92.8</v>
      </c>
      <c r="L28" s="206">
        <v>43.49</v>
      </c>
      <c r="M28" s="206">
        <v>0</v>
      </c>
      <c r="N28" s="206">
        <v>1.08</v>
      </c>
      <c r="O28" s="206">
        <v>1.82</v>
      </c>
      <c r="P28" s="206">
        <v>2.4900000000000002</v>
      </c>
      <c r="Q28" s="206">
        <v>5.54</v>
      </c>
      <c r="R28" s="206">
        <v>2.4900000000000002</v>
      </c>
      <c r="S28" s="206">
        <v>4.7699999999999996</v>
      </c>
      <c r="T28" s="206">
        <v>1.41</v>
      </c>
      <c r="U28" s="206">
        <v>9.9600000000000009</v>
      </c>
      <c r="V28" s="206">
        <v>4.6100000000000003</v>
      </c>
      <c r="W28" s="206">
        <v>0.32</v>
      </c>
      <c r="X28" s="206">
        <v>0.9</v>
      </c>
      <c r="Y28" s="206">
        <v>0</v>
      </c>
      <c r="Z28" s="206">
        <v>2.5499999999999998</v>
      </c>
      <c r="AA28" s="206">
        <v>0.83</v>
      </c>
      <c r="AB28" s="206">
        <v>0</v>
      </c>
      <c r="AC28" s="206">
        <v>10.78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7.6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8.82</v>
      </c>
      <c r="H29" s="206">
        <v>0</v>
      </c>
      <c r="I29" s="206">
        <v>21.23</v>
      </c>
      <c r="J29" s="206">
        <v>0.53</v>
      </c>
      <c r="K29" s="206">
        <v>37.57</v>
      </c>
      <c r="L29" s="206">
        <v>43.49</v>
      </c>
      <c r="M29" s="206">
        <v>0</v>
      </c>
      <c r="N29" s="206">
        <v>1.08</v>
      </c>
      <c r="O29" s="206">
        <v>1.82</v>
      </c>
      <c r="P29" s="206">
        <v>2.4900000000000002</v>
      </c>
      <c r="Q29" s="206">
        <v>5.54</v>
      </c>
      <c r="R29" s="206">
        <v>0.19</v>
      </c>
      <c r="S29" s="206">
        <v>0.24</v>
      </c>
      <c r="T29" s="206">
        <v>1.41</v>
      </c>
      <c r="U29" s="206">
        <v>9.9600000000000009</v>
      </c>
      <c r="V29" s="206">
        <v>0.65</v>
      </c>
      <c r="W29" s="206">
        <v>0.32</v>
      </c>
      <c r="X29" s="206">
        <v>0.9</v>
      </c>
      <c r="Y29" s="206">
        <v>0</v>
      </c>
      <c r="Z29" s="206">
        <v>2.5499999999999998</v>
      </c>
      <c r="AA29" s="206">
        <v>0.83</v>
      </c>
      <c r="AB29" s="206">
        <v>0</v>
      </c>
      <c r="AC29" s="206">
        <v>10.78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8.82</v>
      </c>
      <c r="H30" s="206">
        <v>0</v>
      </c>
      <c r="I30" s="206">
        <v>21.23</v>
      </c>
      <c r="J30" s="206">
        <v>0.53</v>
      </c>
      <c r="K30" s="206">
        <v>41.41</v>
      </c>
      <c r="L30" s="206">
        <v>43.49</v>
      </c>
      <c r="M30" s="206">
        <v>0</v>
      </c>
      <c r="N30" s="206">
        <v>1.08</v>
      </c>
      <c r="O30" s="206">
        <v>1.82</v>
      </c>
      <c r="P30" s="206">
        <v>2.4900000000000002</v>
      </c>
      <c r="Q30" s="206">
        <v>5.54</v>
      </c>
      <c r="R30" s="206">
        <v>0.19</v>
      </c>
      <c r="S30" s="206">
        <v>0.24</v>
      </c>
      <c r="T30" s="206">
        <v>1.41</v>
      </c>
      <c r="U30" s="206">
        <v>9.9600000000000009</v>
      </c>
      <c r="V30" s="206">
        <v>0.17</v>
      </c>
      <c r="W30" s="206">
        <v>0.32</v>
      </c>
      <c r="X30" s="206">
        <v>0.9</v>
      </c>
      <c r="Y30" s="206">
        <v>0</v>
      </c>
      <c r="Z30" s="206">
        <v>2.5499999999999998</v>
      </c>
      <c r="AA30" s="206">
        <v>0.83</v>
      </c>
      <c r="AB30" s="206">
        <v>0</v>
      </c>
      <c r="AC30" s="206">
        <v>0.13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8.82</v>
      </c>
      <c r="H31" s="206">
        <v>0</v>
      </c>
      <c r="I31" s="206">
        <v>21.23</v>
      </c>
      <c r="J31" s="206">
        <v>0.53</v>
      </c>
      <c r="K31" s="206">
        <v>18.75</v>
      </c>
      <c r="L31" s="206">
        <v>43.49</v>
      </c>
      <c r="M31" s="206">
        <v>0</v>
      </c>
      <c r="N31" s="206">
        <v>1.08</v>
      </c>
      <c r="O31" s="206">
        <v>1.82</v>
      </c>
      <c r="P31" s="206">
        <v>2.4900000000000002</v>
      </c>
      <c r="Q31" s="206">
        <v>5.54</v>
      </c>
      <c r="R31" s="206">
        <v>0.19</v>
      </c>
      <c r="S31" s="206">
        <v>0.24</v>
      </c>
      <c r="T31" s="206">
        <v>1.41</v>
      </c>
      <c r="U31" s="206">
        <v>9.9600000000000009</v>
      </c>
      <c r="V31" s="206">
        <v>0.17</v>
      </c>
      <c r="W31" s="206">
        <v>0.32</v>
      </c>
      <c r="X31" s="206">
        <v>0.9</v>
      </c>
      <c r="Y31" s="206">
        <v>0</v>
      </c>
      <c r="Z31" s="206">
        <v>2.5499999999999998</v>
      </c>
      <c r="AA31" s="206">
        <v>0.83</v>
      </c>
      <c r="AB31" s="206">
        <v>0</v>
      </c>
      <c r="AC31" s="206">
        <v>0.13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8.82</v>
      </c>
      <c r="H32" s="206">
        <v>0</v>
      </c>
      <c r="I32" s="206">
        <v>21.23</v>
      </c>
      <c r="J32" s="206">
        <v>0.53</v>
      </c>
      <c r="K32" s="206">
        <v>18.75</v>
      </c>
      <c r="L32" s="206">
        <v>43.49</v>
      </c>
      <c r="M32" s="206">
        <v>0</v>
      </c>
      <c r="N32" s="206">
        <v>1.08</v>
      </c>
      <c r="O32" s="206">
        <v>1.82</v>
      </c>
      <c r="P32" s="206">
        <v>2.4900000000000002</v>
      </c>
      <c r="Q32" s="206">
        <v>5.54</v>
      </c>
      <c r="R32" s="206">
        <v>0.19</v>
      </c>
      <c r="S32" s="206">
        <v>0.24</v>
      </c>
      <c r="T32" s="206">
        <v>1.41</v>
      </c>
      <c r="U32" s="206">
        <v>9.9600000000000009</v>
      </c>
      <c r="V32" s="206">
        <v>0.17</v>
      </c>
      <c r="W32" s="206">
        <v>0.32</v>
      </c>
      <c r="X32" s="206">
        <v>0.9</v>
      </c>
      <c r="Y32" s="206">
        <v>0</v>
      </c>
      <c r="Z32" s="206">
        <v>2.5499999999999998</v>
      </c>
      <c r="AA32" s="206">
        <v>0.83</v>
      </c>
      <c r="AB32" s="206">
        <v>0</v>
      </c>
      <c r="AC32" s="206">
        <v>0.13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8.82</v>
      </c>
      <c r="H33" s="206">
        <v>0</v>
      </c>
      <c r="I33" s="206">
        <v>21.23</v>
      </c>
      <c r="J33" s="206">
        <v>0.53</v>
      </c>
      <c r="K33" s="206">
        <v>18.75</v>
      </c>
      <c r="L33" s="206">
        <v>43.49</v>
      </c>
      <c r="M33" s="206">
        <v>0</v>
      </c>
      <c r="N33" s="206">
        <v>1.08</v>
      </c>
      <c r="O33" s="206">
        <v>1.82</v>
      </c>
      <c r="P33" s="206">
        <v>2.4900000000000002</v>
      </c>
      <c r="Q33" s="206">
        <v>5.54</v>
      </c>
      <c r="R33" s="206">
        <v>0.19</v>
      </c>
      <c r="S33" s="206">
        <v>0.24</v>
      </c>
      <c r="T33" s="206">
        <v>1.41</v>
      </c>
      <c r="U33" s="206">
        <v>9.9600000000000009</v>
      </c>
      <c r="V33" s="206">
        <v>0.17</v>
      </c>
      <c r="W33" s="206">
        <v>0.32</v>
      </c>
      <c r="X33" s="206">
        <v>0.9</v>
      </c>
      <c r="Y33" s="206">
        <v>0</v>
      </c>
      <c r="Z33" s="206">
        <v>2.5499999999999998</v>
      </c>
      <c r="AA33" s="206">
        <v>0.83</v>
      </c>
      <c r="AB33" s="206">
        <v>0</v>
      </c>
      <c r="AC33" s="206">
        <v>10.78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8.82</v>
      </c>
      <c r="H34" s="206">
        <v>0</v>
      </c>
      <c r="I34" s="206">
        <v>21.23</v>
      </c>
      <c r="J34" s="206">
        <v>0.53</v>
      </c>
      <c r="K34" s="206">
        <v>18.75</v>
      </c>
      <c r="L34" s="206">
        <v>43.49</v>
      </c>
      <c r="M34" s="206">
        <v>0</v>
      </c>
      <c r="N34" s="206">
        <v>1.08</v>
      </c>
      <c r="O34" s="206">
        <v>1.82</v>
      </c>
      <c r="P34" s="206">
        <v>2.4900000000000002</v>
      </c>
      <c r="Q34" s="206">
        <v>5.54</v>
      </c>
      <c r="R34" s="206">
        <v>0.19</v>
      </c>
      <c r="S34" s="206">
        <v>0.24</v>
      </c>
      <c r="T34" s="206">
        <v>1.41</v>
      </c>
      <c r="U34" s="206">
        <v>9.9600000000000009</v>
      </c>
      <c r="V34" s="206">
        <v>0.17</v>
      </c>
      <c r="W34" s="206">
        <v>0.32</v>
      </c>
      <c r="X34" s="206">
        <v>0.9</v>
      </c>
      <c r="Y34" s="206">
        <v>0</v>
      </c>
      <c r="Z34" s="206">
        <v>2.5499999999999998</v>
      </c>
      <c r="AA34" s="206">
        <v>0.83</v>
      </c>
      <c r="AB34" s="206">
        <v>0</v>
      </c>
      <c r="AC34" s="206">
        <v>10.78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8.82</v>
      </c>
      <c r="H35" s="206">
        <v>0</v>
      </c>
      <c r="I35" s="206">
        <v>21.23</v>
      </c>
      <c r="J35" s="206">
        <v>0.53</v>
      </c>
      <c r="K35" s="206">
        <v>18.75</v>
      </c>
      <c r="L35" s="206">
        <v>43.49</v>
      </c>
      <c r="M35" s="206">
        <v>0</v>
      </c>
      <c r="N35" s="206">
        <v>1.08</v>
      </c>
      <c r="O35" s="206">
        <v>1.82</v>
      </c>
      <c r="P35" s="206">
        <v>2.4900000000000002</v>
      </c>
      <c r="Q35" s="206">
        <v>5.54</v>
      </c>
      <c r="R35" s="206">
        <v>0.19</v>
      </c>
      <c r="S35" s="206">
        <v>0.24</v>
      </c>
      <c r="T35" s="206">
        <v>1.41</v>
      </c>
      <c r="U35" s="206">
        <v>9.9600000000000009</v>
      </c>
      <c r="V35" s="206">
        <v>0.17</v>
      </c>
      <c r="W35" s="206">
        <v>0.32</v>
      </c>
      <c r="X35" s="206">
        <v>0.9</v>
      </c>
      <c r="Y35" s="206">
        <v>0</v>
      </c>
      <c r="Z35" s="206">
        <v>2.5499999999999998</v>
      </c>
      <c r="AA35" s="206">
        <v>0.83</v>
      </c>
      <c r="AB35" s="206">
        <v>0</v>
      </c>
      <c r="AC35" s="206">
        <v>10.78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8.82</v>
      </c>
      <c r="H36" s="206">
        <v>0</v>
      </c>
      <c r="I36" s="206">
        <v>21.23</v>
      </c>
      <c r="J36" s="206">
        <v>0.53</v>
      </c>
      <c r="K36" s="206">
        <v>19.13</v>
      </c>
      <c r="L36" s="206">
        <v>43.49</v>
      </c>
      <c r="M36" s="206">
        <v>0</v>
      </c>
      <c r="N36" s="206">
        <v>1.08</v>
      </c>
      <c r="O36" s="206">
        <v>1.82</v>
      </c>
      <c r="P36" s="206">
        <v>2.4900000000000002</v>
      </c>
      <c r="Q36" s="206">
        <v>5.54</v>
      </c>
      <c r="R36" s="206">
        <v>0.19</v>
      </c>
      <c r="S36" s="206">
        <v>0.24</v>
      </c>
      <c r="T36" s="206">
        <v>1.41</v>
      </c>
      <c r="U36" s="206">
        <v>9.9600000000000009</v>
      </c>
      <c r="V36" s="206">
        <v>0.17</v>
      </c>
      <c r="W36" s="206">
        <v>0.32</v>
      </c>
      <c r="X36" s="206">
        <v>0.9</v>
      </c>
      <c r="Y36" s="206">
        <v>0</v>
      </c>
      <c r="Z36" s="206">
        <v>2.5499999999999998</v>
      </c>
      <c r="AA36" s="206">
        <v>0.83</v>
      </c>
      <c r="AB36" s="206">
        <v>0</v>
      </c>
      <c r="AC36" s="206">
        <v>10.78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8.82</v>
      </c>
      <c r="H37" s="206">
        <v>0</v>
      </c>
      <c r="I37" s="206">
        <v>21.23</v>
      </c>
      <c r="J37" s="206">
        <v>0.53</v>
      </c>
      <c r="K37" s="206">
        <v>19.13</v>
      </c>
      <c r="L37" s="206">
        <v>43.49</v>
      </c>
      <c r="M37" s="206">
        <v>0</v>
      </c>
      <c r="N37" s="206">
        <v>1.08</v>
      </c>
      <c r="O37" s="206">
        <v>1.82</v>
      </c>
      <c r="P37" s="206">
        <v>2.4900000000000002</v>
      </c>
      <c r="Q37" s="206">
        <v>5.54</v>
      </c>
      <c r="R37" s="206">
        <v>0.19</v>
      </c>
      <c r="S37" s="206">
        <v>0.24</v>
      </c>
      <c r="T37" s="206">
        <v>1.41</v>
      </c>
      <c r="U37" s="206">
        <v>9.9600000000000009</v>
      </c>
      <c r="V37" s="206">
        <v>0.17</v>
      </c>
      <c r="W37" s="206">
        <v>0.32</v>
      </c>
      <c r="X37" s="206">
        <v>0.9</v>
      </c>
      <c r="Y37" s="206">
        <v>0</v>
      </c>
      <c r="Z37" s="206">
        <v>2.5499999999999998</v>
      </c>
      <c r="AA37" s="206">
        <v>0.83</v>
      </c>
      <c r="AB37" s="206">
        <v>0</v>
      </c>
      <c r="AC37" s="206">
        <v>10.78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8.82</v>
      </c>
      <c r="H38" s="206">
        <v>0</v>
      </c>
      <c r="I38" s="206">
        <v>21.23</v>
      </c>
      <c r="J38" s="206">
        <v>0.53</v>
      </c>
      <c r="K38" s="206">
        <v>19.13</v>
      </c>
      <c r="L38" s="206">
        <v>43.49</v>
      </c>
      <c r="M38" s="206">
        <v>0</v>
      </c>
      <c r="N38" s="206">
        <v>1.08</v>
      </c>
      <c r="O38" s="206">
        <v>1.82</v>
      </c>
      <c r="P38" s="206">
        <v>2.4900000000000002</v>
      </c>
      <c r="Q38" s="206">
        <v>5.54</v>
      </c>
      <c r="R38" s="206">
        <v>0.19</v>
      </c>
      <c r="S38" s="206">
        <v>0.24</v>
      </c>
      <c r="T38" s="206">
        <v>1.41</v>
      </c>
      <c r="U38" s="206">
        <v>9.9600000000000009</v>
      </c>
      <c r="V38" s="206">
        <v>0.17</v>
      </c>
      <c r="W38" s="206">
        <v>0.32</v>
      </c>
      <c r="X38" s="206">
        <v>0.9</v>
      </c>
      <c r="Y38" s="206">
        <v>0</v>
      </c>
      <c r="Z38" s="206">
        <v>2.5499999999999998</v>
      </c>
      <c r="AA38" s="206">
        <v>0.83</v>
      </c>
      <c r="AB38" s="206">
        <v>0</v>
      </c>
      <c r="AC38" s="206">
        <v>10.78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8.82</v>
      </c>
      <c r="H39" s="206">
        <v>0</v>
      </c>
      <c r="I39" s="206">
        <v>21.23</v>
      </c>
      <c r="J39" s="206">
        <v>0.53</v>
      </c>
      <c r="K39" s="206">
        <v>19.34</v>
      </c>
      <c r="L39" s="206">
        <v>43.49</v>
      </c>
      <c r="M39" s="206">
        <v>0</v>
      </c>
      <c r="N39" s="206">
        <v>1.08</v>
      </c>
      <c r="O39" s="206">
        <v>1.82</v>
      </c>
      <c r="P39" s="206">
        <v>2.4900000000000002</v>
      </c>
      <c r="Q39" s="206">
        <v>5.54</v>
      </c>
      <c r="R39" s="206">
        <v>0.19</v>
      </c>
      <c r="S39" s="206">
        <v>0.24</v>
      </c>
      <c r="T39" s="206">
        <v>1.41</v>
      </c>
      <c r="U39" s="206">
        <v>9.9600000000000009</v>
      </c>
      <c r="V39" s="206">
        <v>0.17</v>
      </c>
      <c r="W39" s="206">
        <v>0.32</v>
      </c>
      <c r="X39" s="206">
        <v>0.9</v>
      </c>
      <c r="Y39" s="206">
        <v>0</v>
      </c>
      <c r="Z39" s="206">
        <v>2.5499999999999998</v>
      </c>
      <c r="AA39" s="206">
        <v>0.83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8.82</v>
      </c>
      <c r="H40" s="206">
        <v>0</v>
      </c>
      <c r="I40" s="206">
        <v>21.23</v>
      </c>
      <c r="J40" s="206">
        <v>0.53</v>
      </c>
      <c r="K40" s="206">
        <v>19.34</v>
      </c>
      <c r="L40" s="206">
        <v>43.49</v>
      </c>
      <c r="M40" s="206">
        <v>0</v>
      </c>
      <c r="N40" s="206">
        <v>1.08</v>
      </c>
      <c r="O40" s="206">
        <v>1.82</v>
      </c>
      <c r="P40" s="206">
        <v>2.4900000000000002</v>
      </c>
      <c r="Q40" s="206">
        <v>5.54</v>
      </c>
      <c r="R40" s="206">
        <v>0.19</v>
      </c>
      <c r="S40" s="206">
        <v>0.24</v>
      </c>
      <c r="T40" s="206">
        <v>1.41</v>
      </c>
      <c r="U40" s="206">
        <v>9.9600000000000009</v>
      </c>
      <c r="V40" s="206">
        <v>0.17</v>
      </c>
      <c r="W40" s="206">
        <v>0.32</v>
      </c>
      <c r="X40" s="206">
        <v>0.9</v>
      </c>
      <c r="Y40" s="206">
        <v>0</v>
      </c>
      <c r="Z40" s="206">
        <v>2.5499999999999998</v>
      </c>
      <c r="AA40" s="206">
        <v>0.83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8.82</v>
      </c>
      <c r="H41" s="206">
        <v>0</v>
      </c>
      <c r="I41" s="206">
        <v>21.23</v>
      </c>
      <c r="J41" s="206">
        <v>0.53</v>
      </c>
      <c r="K41" s="206">
        <v>19.34</v>
      </c>
      <c r="L41" s="206">
        <v>43.49</v>
      </c>
      <c r="M41" s="206">
        <v>0</v>
      </c>
      <c r="N41" s="206">
        <v>1.08</v>
      </c>
      <c r="O41" s="206">
        <v>1.82</v>
      </c>
      <c r="P41" s="206">
        <v>2.4900000000000002</v>
      </c>
      <c r="Q41" s="206">
        <v>5.54</v>
      </c>
      <c r="R41" s="206">
        <v>0.19</v>
      </c>
      <c r="S41" s="206">
        <v>0.24</v>
      </c>
      <c r="T41" s="206">
        <v>1.41</v>
      </c>
      <c r="U41" s="206">
        <v>9.9600000000000009</v>
      </c>
      <c r="V41" s="206">
        <v>0.17</v>
      </c>
      <c r="W41" s="206">
        <v>0.32</v>
      </c>
      <c r="X41" s="206">
        <v>0.9</v>
      </c>
      <c r="Y41" s="206">
        <v>0</v>
      </c>
      <c r="Z41" s="206">
        <v>2.5499999999999998</v>
      </c>
      <c r="AA41" s="206">
        <v>0.83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8.82</v>
      </c>
      <c r="H42" s="206">
        <v>0</v>
      </c>
      <c r="I42" s="206">
        <v>21.23</v>
      </c>
      <c r="J42" s="206">
        <v>0.53</v>
      </c>
      <c r="K42" s="206">
        <v>19.34</v>
      </c>
      <c r="L42" s="206">
        <v>43.49</v>
      </c>
      <c r="M42" s="206">
        <v>0</v>
      </c>
      <c r="N42" s="206">
        <v>1.08</v>
      </c>
      <c r="O42" s="206">
        <v>1.82</v>
      </c>
      <c r="P42" s="206">
        <v>2.4900000000000002</v>
      </c>
      <c r="Q42" s="206">
        <v>5.54</v>
      </c>
      <c r="R42" s="206">
        <v>0.19</v>
      </c>
      <c r="S42" s="206">
        <v>0.24</v>
      </c>
      <c r="T42" s="206">
        <v>1.41</v>
      </c>
      <c r="U42" s="206">
        <v>9.9600000000000009</v>
      </c>
      <c r="V42" s="206">
        <v>0.17</v>
      </c>
      <c r="W42" s="206">
        <v>0.32</v>
      </c>
      <c r="X42" s="206">
        <v>0.9</v>
      </c>
      <c r="Y42" s="206">
        <v>0</v>
      </c>
      <c r="Z42" s="206">
        <v>2.5499999999999998</v>
      </c>
      <c r="AA42" s="206">
        <v>0.83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1.33</v>
      </c>
      <c r="E43" s="206">
        <v>0</v>
      </c>
      <c r="F43" s="206">
        <v>0</v>
      </c>
      <c r="G43" s="206">
        <v>8.82</v>
      </c>
      <c r="H43" s="206">
        <v>0</v>
      </c>
      <c r="I43" s="206">
        <v>21.23</v>
      </c>
      <c r="J43" s="206">
        <v>0.53</v>
      </c>
      <c r="K43" s="206">
        <v>27.81</v>
      </c>
      <c r="L43" s="206">
        <v>43.49</v>
      </c>
      <c r="M43" s="206">
        <v>0</v>
      </c>
      <c r="N43" s="206">
        <v>1.08</v>
      </c>
      <c r="O43" s="206">
        <v>1.82</v>
      </c>
      <c r="P43" s="206">
        <v>2.4900000000000002</v>
      </c>
      <c r="Q43" s="206">
        <v>5.54</v>
      </c>
      <c r="R43" s="206">
        <v>0.19</v>
      </c>
      <c r="S43" s="206">
        <v>0.24</v>
      </c>
      <c r="T43" s="206">
        <v>1.41</v>
      </c>
      <c r="U43" s="206">
        <v>9.9600000000000009</v>
      </c>
      <c r="V43" s="206">
        <v>0.17</v>
      </c>
      <c r="W43" s="206">
        <v>0.32</v>
      </c>
      <c r="X43" s="206">
        <v>0.9</v>
      </c>
      <c r="Y43" s="206">
        <v>0</v>
      </c>
      <c r="Z43" s="206">
        <v>2.5499999999999998</v>
      </c>
      <c r="AA43" s="206">
        <v>0.83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1.33</v>
      </c>
      <c r="E44" s="206">
        <v>0</v>
      </c>
      <c r="F44" s="206">
        <v>0</v>
      </c>
      <c r="G44" s="206">
        <v>8.82</v>
      </c>
      <c r="H44" s="206">
        <v>0</v>
      </c>
      <c r="I44" s="206">
        <v>21.23</v>
      </c>
      <c r="J44" s="206">
        <v>0.53</v>
      </c>
      <c r="K44" s="206">
        <v>27.81</v>
      </c>
      <c r="L44" s="206">
        <v>43.49</v>
      </c>
      <c r="M44" s="206">
        <v>0</v>
      </c>
      <c r="N44" s="206">
        <v>1.08</v>
      </c>
      <c r="O44" s="206">
        <v>1.82</v>
      </c>
      <c r="P44" s="206">
        <v>2.4900000000000002</v>
      </c>
      <c r="Q44" s="206">
        <v>5.54</v>
      </c>
      <c r="R44" s="206">
        <v>0.19</v>
      </c>
      <c r="S44" s="206">
        <v>0.24</v>
      </c>
      <c r="T44" s="206">
        <v>1.41</v>
      </c>
      <c r="U44" s="206">
        <v>9.9600000000000009</v>
      </c>
      <c r="V44" s="206">
        <v>0.17</v>
      </c>
      <c r="W44" s="206">
        <v>0.32</v>
      </c>
      <c r="X44" s="206">
        <v>0.9</v>
      </c>
      <c r="Y44" s="206">
        <v>0</v>
      </c>
      <c r="Z44" s="206">
        <v>2.5499999999999998</v>
      </c>
      <c r="AA44" s="206">
        <v>0.83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1.33</v>
      </c>
      <c r="E45" s="206">
        <v>0</v>
      </c>
      <c r="F45" s="206">
        <v>0</v>
      </c>
      <c r="G45" s="206">
        <v>8.82</v>
      </c>
      <c r="H45" s="206">
        <v>0</v>
      </c>
      <c r="I45" s="206">
        <v>21.23</v>
      </c>
      <c r="J45" s="206">
        <v>0.53</v>
      </c>
      <c r="K45" s="206">
        <v>48.59</v>
      </c>
      <c r="L45" s="206">
        <v>43.49</v>
      </c>
      <c r="M45" s="206">
        <v>0</v>
      </c>
      <c r="N45" s="206">
        <v>1.08</v>
      </c>
      <c r="O45" s="206">
        <v>1.82</v>
      </c>
      <c r="P45" s="206">
        <v>2.4900000000000002</v>
      </c>
      <c r="Q45" s="206">
        <v>5.54</v>
      </c>
      <c r="R45" s="206">
        <v>0.19</v>
      </c>
      <c r="S45" s="206">
        <v>0.24</v>
      </c>
      <c r="T45" s="206">
        <v>1.41</v>
      </c>
      <c r="U45" s="206">
        <v>9.9600000000000009</v>
      </c>
      <c r="V45" s="206">
        <v>0.17</v>
      </c>
      <c r="W45" s="206">
        <v>0.32</v>
      </c>
      <c r="X45" s="206">
        <v>0.9</v>
      </c>
      <c r="Y45" s="206">
        <v>0</v>
      </c>
      <c r="Z45" s="206">
        <v>2.5499999999999998</v>
      </c>
      <c r="AA45" s="206">
        <v>0.83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1.33</v>
      </c>
      <c r="E46" s="206">
        <v>0</v>
      </c>
      <c r="F46" s="206">
        <v>0</v>
      </c>
      <c r="G46" s="206">
        <v>8.82</v>
      </c>
      <c r="H46" s="206">
        <v>0</v>
      </c>
      <c r="I46" s="206">
        <v>21.23</v>
      </c>
      <c r="J46" s="206">
        <v>0.53</v>
      </c>
      <c r="K46" s="206">
        <v>48.59</v>
      </c>
      <c r="L46" s="206">
        <v>43.49</v>
      </c>
      <c r="M46" s="206">
        <v>0</v>
      </c>
      <c r="N46" s="206">
        <v>1.08</v>
      </c>
      <c r="O46" s="206">
        <v>1.82</v>
      </c>
      <c r="P46" s="206">
        <v>2.4900000000000002</v>
      </c>
      <c r="Q46" s="206">
        <v>5.54</v>
      </c>
      <c r="R46" s="206">
        <v>0.19</v>
      </c>
      <c r="S46" s="206">
        <v>0.24</v>
      </c>
      <c r="T46" s="206">
        <v>1.41</v>
      </c>
      <c r="U46" s="206">
        <v>9.9600000000000009</v>
      </c>
      <c r="V46" s="206">
        <v>0.17</v>
      </c>
      <c r="W46" s="206">
        <v>0.32</v>
      </c>
      <c r="X46" s="206">
        <v>0.9</v>
      </c>
      <c r="Y46" s="206">
        <v>0</v>
      </c>
      <c r="Z46" s="206">
        <v>2.5499999999999998</v>
      </c>
      <c r="AA46" s="206">
        <v>0.83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1.33</v>
      </c>
      <c r="E47" s="206">
        <v>0</v>
      </c>
      <c r="F47" s="206">
        <v>0</v>
      </c>
      <c r="G47" s="206">
        <v>8.82</v>
      </c>
      <c r="H47" s="206">
        <v>0</v>
      </c>
      <c r="I47" s="206">
        <v>21.23</v>
      </c>
      <c r="J47" s="206">
        <v>0.53</v>
      </c>
      <c r="K47" s="206">
        <v>3.46</v>
      </c>
      <c r="L47" s="206">
        <v>43.49</v>
      </c>
      <c r="M47" s="206">
        <v>0</v>
      </c>
      <c r="N47" s="206">
        <v>1.08</v>
      </c>
      <c r="O47" s="206">
        <v>1.82</v>
      </c>
      <c r="P47" s="206">
        <v>2.4900000000000002</v>
      </c>
      <c r="Q47" s="206">
        <v>5.54</v>
      </c>
      <c r="R47" s="206">
        <v>0.19</v>
      </c>
      <c r="S47" s="206">
        <v>0.24</v>
      </c>
      <c r="T47" s="206">
        <v>1.41</v>
      </c>
      <c r="U47" s="206">
        <v>9.9600000000000009</v>
      </c>
      <c r="V47" s="206">
        <v>0.17</v>
      </c>
      <c r="W47" s="206">
        <v>0.32</v>
      </c>
      <c r="X47" s="206">
        <v>0.9</v>
      </c>
      <c r="Y47" s="206">
        <v>0</v>
      </c>
      <c r="Z47" s="206">
        <v>2.5499999999999998</v>
      </c>
      <c r="AA47" s="206">
        <v>0.83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1.33</v>
      </c>
      <c r="E48" s="206">
        <v>0</v>
      </c>
      <c r="F48" s="206">
        <v>0</v>
      </c>
      <c r="G48" s="206">
        <v>8.82</v>
      </c>
      <c r="H48" s="206">
        <v>0</v>
      </c>
      <c r="I48" s="206">
        <v>21.23</v>
      </c>
      <c r="J48" s="206">
        <v>0.53</v>
      </c>
      <c r="K48" s="206">
        <v>3.46</v>
      </c>
      <c r="L48" s="206">
        <v>43.49</v>
      </c>
      <c r="M48" s="206">
        <v>0</v>
      </c>
      <c r="N48" s="206">
        <v>1.08</v>
      </c>
      <c r="O48" s="206">
        <v>1.82</v>
      </c>
      <c r="P48" s="206">
        <v>2.4900000000000002</v>
      </c>
      <c r="Q48" s="206">
        <v>5.54</v>
      </c>
      <c r="R48" s="206">
        <v>0.19</v>
      </c>
      <c r="S48" s="206">
        <v>0.24</v>
      </c>
      <c r="T48" s="206">
        <v>1.41</v>
      </c>
      <c r="U48" s="206">
        <v>9.9600000000000009</v>
      </c>
      <c r="V48" s="206">
        <v>0.17</v>
      </c>
      <c r="W48" s="206">
        <v>0.32</v>
      </c>
      <c r="X48" s="206">
        <v>0.9</v>
      </c>
      <c r="Y48" s="206">
        <v>0</v>
      </c>
      <c r="Z48" s="206">
        <v>2.5499999999999998</v>
      </c>
      <c r="AA48" s="206">
        <v>0.83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1.33</v>
      </c>
      <c r="E49" s="206">
        <v>0</v>
      </c>
      <c r="F49" s="206">
        <v>0</v>
      </c>
      <c r="G49" s="206">
        <v>8.82</v>
      </c>
      <c r="H49" s="206">
        <v>0</v>
      </c>
      <c r="I49" s="206">
        <v>21.23</v>
      </c>
      <c r="J49" s="206">
        <v>0.53</v>
      </c>
      <c r="K49" s="206">
        <v>3.46</v>
      </c>
      <c r="L49" s="206">
        <v>43.49</v>
      </c>
      <c r="M49" s="206">
        <v>0</v>
      </c>
      <c r="N49" s="206">
        <v>1.08</v>
      </c>
      <c r="O49" s="206">
        <v>1.82</v>
      </c>
      <c r="P49" s="206">
        <v>2.4900000000000002</v>
      </c>
      <c r="Q49" s="206">
        <v>5.54</v>
      </c>
      <c r="R49" s="206">
        <v>0.19</v>
      </c>
      <c r="S49" s="206">
        <v>0.24</v>
      </c>
      <c r="T49" s="206">
        <v>1.41</v>
      </c>
      <c r="U49" s="206">
        <v>9.9600000000000009</v>
      </c>
      <c r="V49" s="206">
        <v>0.17</v>
      </c>
      <c r="W49" s="206">
        <v>0.31</v>
      </c>
      <c r="X49" s="206">
        <v>0.9</v>
      </c>
      <c r="Y49" s="206">
        <v>0</v>
      </c>
      <c r="Z49" s="206">
        <v>2.5499999999999998</v>
      </c>
      <c r="AA49" s="206">
        <v>0.83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1.33</v>
      </c>
      <c r="E50" s="206">
        <v>0</v>
      </c>
      <c r="F50" s="206">
        <v>0</v>
      </c>
      <c r="G50" s="206">
        <v>8.82</v>
      </c>
      <c r="H50" s="206">
        <v>0</v>
      </c>
      <c r="I50" s="206">
        <v>21.23</v>
      </c>
      <c r="J50" s="206">
        <v>0.53</v>
      </c>
      <c r="K50" s="206">
        <v>3.46</v>
      </c>
      <c r="L50" s="206">
        <v>43.49</v>
      </c>
      <c r="M50" s="206">
        <v>0</v>
      </c>
      <c r="N50" s="206">
        <v>1.08</v>
      </c>
      <c r="O50" s="206">
        <v>1.82</v>
      </c>
      <c r="P50" s="206">
        <v>2.4900000000000002</v>
      </c>
      <c r="Q50" s="206">
        <v>5.54</v>
      </c>
      <c r="R50" s="206">
        <v>0.19</v>
      </c>
      <c r="S50" s="206">
        <v>0.24</v>
      </c>
      <c r="T50" s="206">
        <v>1.41</v>
      </c>
      <c r="U50" s="206">
        <v>9.9600000000000009</v>
      </c>
      <c r="V50" s="206">
        <v>0.17</v>
      </c>
      <c r="W50" s="206">
        <v>0.31</v>
      </c>
      <c r="X50" s="206">
        <v>0.9</v>
      </c>
      <c r="Y50" s="206">
        <v>0</v>
      </c>
      <c r="Z50" s="206">
        <v>2.5499999999999998</v>
      </c>
      <c r="AA50" s="206">
        <v>0.83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1.33</v>
      </c>
      <c r="E51" s="206">
        <v>0</v>
      </c>
      <c r="F51" s="206">
        <v>0</v>
      </c>
      <c r="G51" s="206">
        <v>8.82</v>
      </c>
      <c r="H51" s="206">
        <v>0</v>
      </c>
      <c r="I51" s="206">
        <v>21.23</v>
      </c>
      <c r="J51" s="206">
        <v>0.53</v>
      </c>
      <c r="K51" s="206">
        <v>45.89</v>
      </c>
      <c r="L51" s="206">
        <v>43.49</v>
      </c>
      <c r="M51" s="206">
        <v>0</v>
      </c>
      <c r="N51" s="206">
        <v>1.08</v>
      </c>
      <c r="O51" s="206">
        <v>1.82</v>
      </c>
      <c r="P51" s="206">
        <v>0.18</v>
      </c>
      <c r="Q51" s="206">
        <v>5.54</v>
      </c>
      <c r="R51" s="206">
        <v>2.4900000000000002</v>
      </c>
      <c r="S51" s="206">
        <v>4.75</v>
      </c>
      <c r="T51" s="206">
        <v>1.41</v>
      </c>
      <c r="U51" s="206">
        <v>9.9600000000000009</v>
      </c>
      <c r="V51" s="206">
        <v>0.17</v>
      </c>
      <c r="W51" s="206">
        <v>0.31</v>
      </c>
      <c r="X51" s="206">
        <v>0.9</v>
      </c>
      <c r="Y51" s="206">
        <v>0</v>
      </c>
      <c r="Z51" s="206">
        <v>1.84</v>
      </c>
      <c r="AA51" s="206">
        <v>0.57999999999999996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7.6</v>
      </c>
      <c r="AL51" s="206">
        <v>0</v>
      </c>
      <c r="AM51" s="206">
        <v>0</v>
      </c>
      <c r="AN51" s="206">
        <v>0</v>
      </c>
      <c r="AO51" s="206">
        <v>187.2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1.33</v>
      </c>
      <c r="E52" s="206">
        <v>0</v>
      </c>
      <c r="F52" s="206">
        <v>0</v>
      </c>
      <c r="G52" s="206">
        <v>8.82</v>
      </c>
      <c r="H52" s="206">
        <v>0</v>
      </c>
      <c r="I52" s="206">
        <v>21.23</v>
      </c>
      <c r="J52" s="206">
        <v>0.53</v>
      </c>
      <c r="K52" s="206">
        <v>45.89</v>
      </c>
      <c r="L52" s="206">
        <v>43.49</v>
      </c>
      <c r="M52" s="206">
        <v>0</v>
      </c>
      <c r="N52" s="206">
        <v>1.08</v>
      </c>
      <c r="O52" s="206">
        <v>1.82</v>
      </c>
      <c r="P52" s="206">
        <v>0.18</v>
      </c>
      <c r="Q52" s="206">
        <v>5.54</v>
      </c>
      <c r="R52" s="206">
        <v>2.4900000000000002</v>
      </c>
      <c r="S52" s="206">
        <v>4.7699999999999996</v>
      </c>
      <c r="T52" s="206">
        <v>1.41</v>
      </c>
      <c r="U52" s="206">
        <v>9.9600000000000009</v>
      </c>
      <c r="V52" s="206">
        <v>0.17</v>
      </c>
      <c r="W52" s="206">
        <v>0.31</v>
      </c>
      <c r="X52" s="206">
        <v>0.9</v>
      </c>
      <c r="Y52" s="206">
        <v>0</v>
      </c>
      <c r="Z52" s="206">
        <v>1.84</v>
      </c>
      <c r="AA52" s="206">
        <v>0.57999999999999996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7.6</v>
      </c>
      <c r="AL52" s="206">
        <v>0</v>
      </c>
      <c r="AM52" s="206">
        <v>0</v>
      </c>
      <c r="AN52" s="206">
        <v>0</v>
      </c>
      <c r="AO52" s="206">
        <v>187.2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1.33</v>
      </c>
      <c r="E53" s="206">
        <v>0</v>
      </c>
      <c r="F53" s="206">
        <v>0</v>
      </c>
      <c r="G53" s="206">
        <v>8.82</v>
      </c>
      <c r="H53" s="206">
        <v>0</v>
      </c>
      <c r="I53" s="206">
        <v>21.23</v>
      </c>
      <c r="J53" s="206">
        <v>0.53</v>
      </c>
      <c r="K53" s="206">
        <v>45.89</v>
      </c>
      <c r="L53" s="206">
        <v>43.49</v>
      </c>
      <c r="M53" s="206">
        <v>0</v>
      </c>
      <c r="N53" s="206">
        <v>1.08</v>
      </c>
      <c r="O53" s="206">
        <v>1.82</v>
      </c>
      <c r="P53" s="206">
        <v>0.18</v>
      </c>
      <c r="Q53" s="206">
        <v>5.54</v>
      </c>
      <c r="R53" s="206">
        <v>2.4900000000000002</v>
      </c>
      <c r="S53" s="206">
        <v>4.76</v>
      </c>
      <c r="T53" s="206">
        <v>1.41</v>
      </c>
      <c r="U53" s="206">
        <v>9.9600000000000009</v>
      </c>
      <c r="V53" s="206">
        <v>4.6100000000000003</v>
      </c>
      <c r="W53" s="206">
        <v>0.31</v>
      </c>
      <c r="X53" s="206">
        <v>0.9</v>
      </c>
      <c r="Y53" s="206">
        <v>0</v>
      </c>
      <c r="Z53" s="206">
        <v>2.5499999999999998</v>
      </c>
      <c r="AA53" s="206">
        <v>0.83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7.6</v>
      </c>
      <c r="AL53" s="206">
        <v>0</v>
      </c>
      <c r="AM53" s="206">
        <v>0</v>
      </c>
      <c r="AN53" s="206">
        <v>0</v>
      </c>
      <c r="AO53" s="206">
        <v>187.2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1.33</v>
      </c>
      <c r="E54" s="206">
        <v>0</v>
      </c>
      <c r="F54" s="206">
        <v>0</v>
      </c>
      <c r="G54" s="206">
        <v>8.82</v>
      </c>
      <c r="H54" s="206">
        <v>0</v>
      </c>
      <c r="I54" s="206">
        <v>21.23</v>
      </c>
      <c r="J54" s="206">
        <v>0.53</v>
      </c>
      <c r="K54" s="206">
        <v>45.89</v>
      </c>
      <c r="L54" s="206">
        <v>43.49</v>
      </c>
      <c r="M54" s="206">
        <v>0</v>
      </c>
      <c r="N54" s="206">
        <v>1.08</v>
      </c>
      <c r="O54" s="206">
        <v>1.82</v>
      </c>
      <c r="P54" s="206">
        <v>0.18</v>
      </c>
      <c r="Q54" s="206">
        <v>5.54</v>
      </c>
      <c r="R54" s="206">
        <v>2.4900000000000002</v>
      </c>
      <c r="S54" s="206">
        <v>4.76</v>
      </c>
      <c r="T54" s="206">
        <v>1.41</v>
      </c>
      <c r="U54" s="206">
        <v>9.9600000000000009</v>
      </c>
      <c r="V54" s="206">
        <v>4.6100000000000003</v>
      </c>
      <c r="W54" s="206">
        <v>0.31</v>
      </c>
      <c r="X54" s="206">
        <v>0.9</v>
      </c>
      <c r="Y54" s="206">
        <v>0</v>
      </c>
      <c r="Z54" s="206">
        <v>2.5499999999999998</v>
      </c>
      <c r="AA54" s="206">
        <v>0.83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187.2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1.33</v>
      </c>
      <c r="E55" s="206">
        <v>0</v>
      </c>
      <c r="F55" s="206">
        <v>0</v>
      </c>
      <c r="G55" s="206">
        <v>8.82</v>
      </c>
      <c r="H55" s="206">
        <v>0</v>
      </c>
      <c r="I55" s="206">
        <v>21.23</v>
      </c>
      <c r="J55" s="206">
        <v>0.53</v>
      </c>
      <c r="K55" s="206">
        <v>45.89</v>
      </c>
      <c r="L55" s="206">
        <v>43.49</v>
      </c>
      <c r="M55" s="206">
        <v>0</v>
      </c>
      <c r="N55" s="206">
        <v>1.08</v>
      </c>
      <c r="O55" s="206">
        <v>1.82</v>
      </c>
      <c r="P55" s="206">
        <v>0.18</v>
      </c>
      <c r="Q55" s="206">
        <v>5.54</v>
      </c>
      <c r="R55" s="206">
        <v>2.4900000000000002</v>
      </c>
      <c r="S55" s="206">
        <v>4.76</v>
      </c>
      <c r="T55" s="206">
        <v>1.41</v>
      </c>
      <c r="U55" s="206">
        <v>9.9600000000000009</v>
      </c>
      <c r="V55" s="206">
        <v>4.6100000000000003</v>
      </c>
      <c r="W55" s="206">
        <v>0.31</v>
      </c>
      <c r="X55" s="206">
        <v>0.9</v>
      </c>
      <c r="Y55" s="206">
        <v>0</v>
      </c>
      <c r="Z55" s="206">
        <v>2.5499999999999998</v>
      </c>
      <c r="AA55" s="206">
        <v>0.83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7.6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1.33</v>
      </c>
      <c r="E56" s="206">
        <v>0</v>
      </c>
      <c r="F56" s="206">
        <v>0</v>
      </c>
      <c r="G56" s="206">
        <v>8.82</v>
      </c>
      <c r="H56" s="206">
        <v>0</v>
      </c>
      <c r="I56" s="206">
        <v>21.23</v>
      </c>
      <c r="J56" s="206">
        <v>0.53</v>
      </c>
      <c r="K56" s="206">
        <v>45.89</v>
      </c>
      <c r="L56" s="206">
        <v>43.49</v>
      </c>
      <c r="M56" s="206">
        <v>0</v>
      </c>
      <c r="N56" s="206">
        <v>1.08</v>
      </c>
      <c r="O56" s="206">
        <v>1.82</v>
      </c>
      <c r="P56" s="206">
        <v>0.18</v>
      </c>
      <c r="Q56" s="206">
        <v>5.54</v>
      </c>
      <c r="R56" s="206">
        <v>2.4900000000000002</v>
      </c>
      <c r="S56" s="206">
        <v>4.76</v>
      </c>
      <c r="T56" s="206">
        <v>1.41</v>
      </c>
      <c r="U56" s="206">
        <v>9.9600000000000009</v>
      </c>
      <c r="V56" s="206">
        <v>4.6100000000000003</v>
      </c>
      <c r="W56" s="206">
        <v>0.31</v>
      </c>
      <c r="X56" s="206">
        <v>0.9</v>
      </c>
      <c r="Y56" s="206">
        <v>0</v>
      </c>
      <c r="Z56" s="206">
        <v>2.5499999999999998</v>
      </c>
      <c r="AA56" s="206">
        <v>0.83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7.6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1.33</v>
      </c>
      <c r="E57" s="206">
        <v>0</v>
      </c>
      <c r="F57" s="206">
        <v>0</v>
      </c>
      <c r="G57" s="206">
        <v>8.82</v>
      </c>
      <c r="H57" s="206">
        <v>0</v>
      </c>
      <c r="I57" s="206">
        <v>21.23</v>
      </c>
      <c r="J57" s="206">
        <v>0.53</v>
      </c>
      <c r="K57" s="206">
        <v>45.89</v>
      </c>
      <c r="L57" s="206">
        <v>43.49</v>
      </c>
      <c r="M57" s="206">
        <v>0</v>
      </c>
      <c r="N57" s="206">
        <v>1.08</v>
      </c>
      <c r="O57" s="206">
        <v>1.82</v>
      </c>
      <c r="P57" s="206">
        <v>0.18</v>
      </c>
      <c r="Q57" s="206">
        <v>5.54</v>
      </c>
      <c r="R57" s="206">
        <v>2.4900000000000002</v>
      </c>
      <c r="S57" s="206">
        <v>4.76</v>
      </c>
      <c r="T57" s="206">
        <v>1.41</v>
      </c>
      <c r="U57" s="206">
        <v>9.9600000000000009</v>
      </c>
      <c r="V57" s="206">
        <v>4.6100000000000003</v>
      </c>
      <c r="W57" s="206">
        <v>0.31</v>
      </c>
      <c r="X57" s="206">
        <v>0.9</v>
      </c>
      <c r="Y57" s="206">
        <v>0</v>
      </c>
      <c r="Z57" s="206">
        <v>2.5499999999999998</v>
      </c>
      <c r="AA57" s="206">
        <v>0.83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7.6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1.33</v>
      </c>
      <c r="E58" s="206">
        <v>0</v>
      </c>
      <c r="F58" s="206">
        <v>0</v>
      </c>
      <c r="G58" s="206">
        <v>8.82</v>
      </c>
      <c r="H58" s="206">
        <v>0</v>
      </c>
      <c r="I58" s="206">
        <v>21.23</v>
      </c>
      <c r="J58" s="206">
        <v>0.53</v>
      </c>
      <c r="K58" s="206">
        <v>45.89</v>
      </c>
      <c r="L58" s="206">
        <v>43.49</v>
      </c>
      <c r="M58" s="206">
        <v>0</v>
      </c>
      <c r="N58" s="206">
        <v>1.08</v>
      </c>
      <c r="O58" s="206">
        <v>1.82</v>
      </c>
      <c r="P58" s="206">
        <v>0.18</v>
      </c>
      <c r="Q58" s="206">
        <v>5.54</v>
      </c>
      <c r="R58" s="206">
        <v>2.4900000000000002</v>
      </c>
      <c r="S58" s="206">
        <v>4.76</v>
      </c>
      <c r="T58" s="206">
        <v>1.41</v>
      </c>
      <c r="U58" s="206">
        <v>9.9600000000000009</v>
      </c>
      <c r="V58" s="206">
        <v>4.6100000000000003</v>
      </c>
      <c r="W58" s="206">
        <v>0.31</v>
      </c>
      <c r="X58" s="206">
        <v>0.9</v>
      </c>
      <c r="Y58" s="206">
        <v>0</v>
      </c>
      <c r="Z58" s="206">
        <v>2.5499999999999998</v>
      </c>
      <c r="AA58" s="206">
        <v>0.83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7.6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1.33</v>
      </c>
      <c r="E59" s="206">
        <v>0</v>
      </c>
      <c r="F59" s="206">
        <v>0</v>
      </c>
      <c r="G59" s="206">
        <v>8.82</v>
      </c>
      <c r="H59" s="206">
        <v>0</v>
      </c>
      <c r="I59" s="206">
        <v>21.23</v>
      </c>
      <c r="J59" s="206">
        <v>0.53</v>
      </c>
      <c r="K59" s="206">
        <v>45.89</v>
      </c>
      <c r="L59" s="206">
        <v>43.49</v>
      </c>
      <c r="M59" s="206">
        <v>0</v>
      </c>
      <c r="N59" s="206">
        <v>1.08</v>
      </c>
      <c r="O59" s="206">
        <v>1.82</v>
      </c>
      <c r="P59" s="206">
        <v>0.18</v>
      </c>
      <c r="Q59" s="206">
        <v>5.54</v>
      </c>
      <c r="R59" s="206">
        <v>2.4900000000000002</v>
      </c>
      <c r="S59" s="206">
        <v>4.76</v>
      </c>
      <c r="T59" s="206">
        <v>1.41</v>
      </c>
      <c r="U59" s="206">
        <v>9.9600000000000009</v>
      </c>
      <c r="V59" s="206">
        <v>4.6100000000000003</v>
      </c>
      <c r="W59" s="206">
        <v>0.31</v>
      </c>
      <c r="X59" s="206">
        <v>0.9</v>
      </c>
      <c r="Y59" s="206">
        <v>0</v>
      </c>
      <c r="Z59" s="206">
        <v>2.5499999999999998</v>
      </c>
      <c r="AA59" s="206">
        <v>0.83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7.6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1.33</v>
      </c>
      <c r="E60" s="206">
        <v>0</v>
      </c>
      <c r="F60" s="206">
        <v>0</v>
      </c>
      <c r="G60" s="206">
        <v>8.82</v>
      </c>
      <c r="H60" s="206">
        <v>0</v>
      </c>
      <c r="I60" s="206">
        <v>21.23</v>
      </c>
      <c r="J60" s="206">
        <v>0.53</v>
      </c>
      <c r="K60" s="206">
        <v>45.89</v>
      </c>
      <c r="L60" s="206">
        <v>43.49</v>
      </c>
      <c r="M60" s="206">
        <v>0</v>
      </c>
      <c r="N60" s="206">
        <v>1.08</v>
      </c>
      <c r="O60" s="206">
        <v>1.82</v>
      </c>
      <c r="P60" s="206">
        <v>0.18</v>
      </c>
      <c r="Q60" s="206">
        <v>5.54</v>
      </c>
      <c r="R60" s="206">
        <v>2.4900000000000002</v>
      </c>
      <c r="S60" s="206">
        <v>4.76</v>
      </c>
      <c r="T60" s="206">
        <v>1.41</v>
      </c>
      <c r="U60" s="206">
        <v>9.9600000000000009</v>
      </c>
      <c r="V60" s="206">
        <v>4.6100000000000003</v>
      </c>
      <c r="W60" s="206">
        <v>0.31</v>
      </c>
      <c r="X60" s="206">
        <v>0.9</v>
      </c>
      <c r="Y60" s="206">
        <v>0</v>
      </c>
      <c r="Z60" s="206">
        <v>2.5499999999999998</v>
      </c>
      <c r="AA60" s="206">
        <v>0.83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7.6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1.33</v>
      </c>
      <c r="E61" s="206">
        <v>0</v>
      </c>
      <c r="F61" s="206">
        <v>0</v>
      </c>
      <c r="G61" s="206">
        <v>8.82</v>
      </c>
      <c r="H61" s="206">
        <v>0</v>
      </c>
      <c r="I61" s="206">
        <v>21.23</v>
      </c>
      <c r="J61" s="206">
        <v>0.53</v>
      </c>
      <c r="K61" s="206">
        <v>45.89</v>
      </c>
      <c r="L61" s="206">
        <v>43.49</v>
      </c>
      <c r="M61" s="206">
        <v>0</v>
      </c>
      <c r="N61" s="206">
        <v>1.08</v>
      </c>
      <c r="O61" s="206">
        <v>1.82</v>
      </c>
      <c r="P61" s="206">
        <v>0.18</v>
      </c>
      <c r="Q61" s="206">
        <v>5.54</v>
      </c>
      <c r="R61" s="206">
        <v>2.4900000000000002</v>
      </c>
      <c r="S61" s="206">
        <v>4.76</v>
      </c>
      <c r="T61" s="206">
        <v>1.41</v>
      </c>
      <c r="U61" s="206">
        <v>9.9600000000000009</v>
      </c>
      <c r="V61" s="206">
        <v>0.17</v>
      </c>
      <c r="W61" s="206">
        <v>0.31</v>
      </c>
      <c r="X61" s="206">
        <v>0.9</v>
      </c>
      <c r="Y61" s="206">
        <v>0</v>
      </c>
      <c r="Z61" s="206">
        <v>2.5499999999999998</v>
      </c>
      <c r="AA61" s="206">
        <v>0.83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7.6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1.33</v>
      </c>
      <c r="E62" s="206">
        <v>0</v>
      </c>
      <c r="F62" s="206">
        <v>0</v>
      </c>
      <c r="G62" s="206">
        <v>8.82</v>
      </c>
      <c r="H62" s="206">
        <v>0</v>
      </c>
      <c r="I62" s="206">
        <v>21.23</v>
      </c>
      <c r="J62" s="206">
        <v>0.53</v>
      </c>
      <c r="K62" s="206">
        <v>45.89</v>
      </c>
      <c r="L62" s="206">
        <v>43.49</v>
      </c>
      <c r="M62" s="206">
        <v>0</v>
      </c>
      <c r="N62" s="206">
        <v>1.08</v>
      </c>
      <c r="O62" s="206">
        <v>1.82</v>
      </c>
      <c r="P62" s="206">
        <v>0.18</v>
      </c>
      <c r="Q62" s="206">
        <v>5.54</v>
      </c>
      <c r="R62" s="206">
        <v>2.4900000000000002</v>
      </c>
      <c r="S62" s="206">
        <v>4.7699999999999996</v>
      </c>
      <c r="T62" s="206">
        <v>1.41</v>
      </c>
      <c r="U62" s="206">
        <v>9.9600000000000009</v>
      </c>
      <c r="V62" s="206">
        <v>0.17</v>
      </c>
      <c r="W62" s="206">
        <v>0.31</v>
      </c>
      <c r="X62" s="206">
        <v>0.9</v>
      </c>
      <c r="Y62" s="206">
        <v>0</v>
      </c>
      <c r="Z62" s="206">
        <v>2.5499999999999998</v>
      </c>
      <c r="AA62" s="206">
        <v>0.83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7.6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1.33</v>
      </c>
      <c r="E63" s="206">
        <v>0</v>
      </c>
      <c r="F63" s="206">
        <v>0</v>
      </c>
      <c r="G63" s="206">
        <v>8.82</v>
      </c>
      <c r="H63" s="206">
        <v>0</v>
      </c>
      <c r="I63" s="206">
        <v>21.23</v>
      </c>
      <c r="J63" s="206">
        <v>0.53</v>
      </c>
      <c r="K63" s="206">
        <v>45.43</v>
      </c>
      <c r="L63" s="206">
        <v>43.49</v>
      </c>
      <c r="M63" s="206">
        <v>0</v>
      </c>
      <c r="N63" s="206">
        <v>1.08</v>
      </c>
      <c r="O63" s="206">
        <v>1.82</v>
      </c>
      <c r="P63" s="206">
        <v>0.18</v>
      </c>
      <c r="Q63" s="206">
        <v>5.54</v>
      </c>
      <c r="R63" s="206">
        <v>0.19</v>
      </c>
      <c r="S63" s="206">
        <v>0.24</v>
      </c>
      <c r="T63" s="206">
        <v>1.41</v>
      </c>
      <c r="U63" s="206">
        <v>9.9600000000000009</v>
      </c>
      <c r="V63" s="206">
        <v>0.17</v>
      </c>
      <c r="W63" s="206">
        <v>0.31</v>
      </c>
      <c r="X63" s="206">
        <v>0.9</v>
      </c>
      <c r="Y63" s="206">
        <v>0</v>
      </c>
      <c r="Z63" s="206">
        <v>2.5499999999999998</v>
      </c>
      <c r="AA63" s="206">
        <v>0.83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1.33</v>
      </c>
      <c r="E64" s="206">
        <v>0</v>
      </c>
      <c r="F64" s="206">
        <v>0</v>
      </c>
      <c r="G64" s="206">
        <v>8.82</v>
      </c>
      <c r="H64" s="206">
        <v>0</v>
      </c>
      <c r="I64" s="206">
        <v>21.23</v>
      </c>
      <c r="J64" s="206">
        <v>0.53</v>
      </c>
      <c r="K64" s="206">
        <v>45.43</v>
      </c>
      <c r="L64" s="206">
        <v>43.49</v>
      </c>
      <c r="M64" s="206">
        <v>0</v>
      </c>
      <c r="N64" s="206">
        <v>1.08</v>
      </c>
      <c r="O64" s="206">
        <v>1.82</v>
      </c>
      <c r="P64" s="206">
        <v>0.18</v>
      </c>
      <c r="Q64" s="206">
        <v>5.54</v>
      </c>
      <c r="R64" s="206">
        <v>0.19</v>
      </c>
      <c r="S64" s="206">
        <v>0.24</v>
      </c>
      <c r="T64" s="206">
        <v>1.41</v>
      </c>
      <c r="U64" s="206">
        <v>9.9600000000000009</v>
      </c>
      <c r="V64" s="206">
        <v>0.17</v>
      </c>
      <c r="W64" s="206">
        <v>0.31</v>
      </c>
      <c r="X64" s="206">
        <v>0.9</v>
      </c>
      <c r="Y64" s="206">
        <v>0</v>
      </c>
      <c r="Z64" s="206">
        <v>2.5499999999999998</v>
      </c>
      <c r="AA64" s="206">
        <v>0.83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1.33</v>
      </c>
      <c r="E65" s="206">
        <v>0</v>
      </c>
      <c r="F65" s="206">
        <v>0</v>
      </c>
      <c r="G65" s="206">
        <v>8.82</v>
      </c>
      <c r="H65" s="206">
        <v>0</v>
      </c>
      <c r="I65" s="206">
        <v>21.23</v>
      </c>
      <c r="J65" s="206">
        <v>0.53</v>
      </c>
      <c r="K65" s="206">
        <v>45.43</v>
      </c>
      <c r="L65" s="206">
        <v>43.49</v>
      </c>
      <c r="M65" s="206">
        <v>0</v>
      </c>
      <c r="N65" s="206">
        <v>1.08</v>
      </c>
      <c r="O65" s="206">
        <v>1.82</v>
      </c>
      <c r="P65" s="206">
        <v>0.18</v>
      </c>
      <c r="Q65" s="206">
        <v>5.54</v>
      </c>
      <c r="R65" s="206">
        <v>0.19</v>
      </c>
      <c r="S65" s="206">
        <v>0.24</v>
      </c>
      <c r="T65" s="206">
        <v>1.41</v>
      </c>
      <c r="U65" s="206">
        <v>9.9600000000000009</v>
      </c>
      <c r="V65" s="206">
        <v>0.17</v>
      </c>
      <c r="W65" s="206">
        <v>0.31</v>
      </c>
      <c r="X65" s="206">
        <v>0.9</v>
      </c>
      <c r="Y65" s="206">
        <v>0</v>
      </c>
      <c r="Z65" s="206">
        <v>2.5499999999999998</v>
      </c>
      <c r="AA65" s="206">
        <v>0.83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1.33</v>
      </c>
      <c r="E66" s="206">
        <v>0</v>
      </c>
      <c r="F66" s="206">
        <v>0</v>
      </c>
      <c r="G66" s="206">
        <v>8.82</v>
      </c>
      <c r="H66" s="206">
        <v>0</v>
      </c>
      <c r="I66" s="206">
        <v>21.23</v>
      </c>
      <c r="J66" s="206">
        <v>0.53</v>
      </c>
      <c r="K66" s="206">
        <v>45.43</v>
      </c>
      <c r="L66" s="206">
        <v>43.49</v>
      </c>
      <c r="M66" s="206">
        <v>0</v>
      </c>
      <c r="N66" s="206">
        <v>1.08</v>
      </c>
      <c r="O66" s="206">
        <v>1.82</v>
      </c>
      <c r="P66" s="206">
        <v>0.18</v>
      </c>
      <c r="Q66" s="206">
        <v>5.54</v>
      </c>
      <c r="R66" s="206">
        <v>0.19</v>
      </c>
      <c r="S66" s="206">
        <v>0.24</v>
      </c>
      <c r="T66" s="206">
        <v>1.41</v>
      </c>
      <c r="U66" s="206">
        <v>9.9600000000000009</v>
      </c>
      <c r="V66" s="206">
        <v>0.17</v>
      </c>
      <c r="W66" s="206">
        <v>0.31</v>
      </c>
      <c r="X66" s="206">
        <v>0.9</v>
      </c>
      <c r="Y66" s="206">
        <v>0</v>
      </c>
      <c r="Z66" s="206">
        <v>2.5499999999999998</v>
      </c>
      <c r="AA66" s="206">
        <v>0.83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</v>
      </c>
      <c r="E67" s="206">
        <v>0</v>
      </c>
      <c r="F67" s="206">
        <v>0</v>
      </c>
      <c r="G67" s="206">
        <v>8.77</v>
      </c>
      <c r="H67" s="206">
        <v>0</v>
      </c>
      <c r="I67" s="206">
        <v>21.76</v>
      </c>
      <c r="J67" s="206">
        <v>1.81</v>
      </c>
      <c r="K67" s="206">
        <v>5.23</v>
      </c>
      <c r="L67" s="206">
        <v>43.49</v>
      </c>
      <c r="M67" s="206">
        <v>0</v>
      </c>
      <c r="N67" s="206">
        <v>1.08</v>
      </c>
      <c r="O67" s="206">
        <v>1.82</v>
      </c>
      <c r="P67" s="206">
        <v>0.18</v>
      </c>
      <c r="Q67" s="206">
        <v>5.54</v>
      </c>
      <c r="R67" s="206">
        <v>0.19</v>
      </c>
      <c r="S67" s="206">
        <v>0.24</v>
      </c>
      <c r="T67" s="206">
        <v>1.41</v>
      </c>
      <c r="U67" s="206">
        <v>9.9600000000000009</v>
      </c>
      <c r="V67" s="206">
        <v>0.17</v>
      </c>
      <c r="W67" s="206">
        <v>0.31</v>
      </c>
      <c r="X67" s="206">
        <v>0.9</v>
      </c>
      <c r="Y67" s="206">
        <v>0</v>
      </c>
      <c r="Z67" s="206">
        <v>2.5499999999999998</v>
      </c>
      <c r="AA67" s="206">
        <v>0.83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</v>
      </c>
      <c r="E68" s="206">
        <v>0</v>
      </c>
      <c r="F68" s="206">
        <v>0</v>
      </c>
      <c r="G68" s="206">
        <v>8.77</v>
      </c>
      <c r="H68" s="206">
        <v>0</v>
      </c>
      <c r="I68" s="206">
        <v>19.95</v>
      </c>
      <c r="J68" s="206">
        <v>1.81</v>
      </c>
      <c r="K68" s="206">
        <v>5.23</v>
      </c>
      <c r="L68" s="206">
        <v>43.49</v>
      </c>
      <c r="M68" s="206">
        <v>0</v>
      </c>
      <c r="N68" s="206">
        <v>1.08</v>
      </c>
      <c r="O68" s="206">
        <v>1.82</v>
      </c>
      <c r="P68" s="206">
        <v>0.18</v>
      </c>
      <c r="Q68" s="206">
        <v>5.54</v>
      </c>
      <c r="R68" s="206">
        <v>0.19</v>
      </c>
      <c r="S68" s="206">
        <v>0.24</v>
      </c>
      <c r="T68" s="206">
        <v>1.41</v>
      </c>
      <c r="U68" s="206">
        <v>9.9600000000000009</v>
      </c>
      <c r="V68" s="206">
        <v>0.17</v>
      </c>
      <c r="W68" s="206">
        <v>0.31</v>
      </c>
      <c r="X68" s="206">
        <v>0.9</v>
      </c>
      <c r="Y68" s="206">
        <v>0</v>
      </c>
      <c r="Z68" s="206">
        <v>2.5499999999999998</v>
      </c>
      <c r="AA68" s="206">
        <v>0.83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4.8</v>
      </c>
      <c r="E69" s="206">
        <v>0</v>
      </c>
      <c r="F69" s="206">
        <v>0</v>
      </c>
      <c r="G69" s="206">
        <v>8.77</v>
      </c>
      <c r="H69" s="206">
        <v>0</v>
      </c>
      <c r="I69" s="206">
        <v>18.14</v>
      </c>
      <c r="J69" s="206">
        <v>1.81</v>
      </c>
      <c r="K69" s="206">
        <v>5.23</v>
      </c>
      <c r="L69" s="206">
        <v>43.49</v>
      </c>
      <c r="M69" s="206">
        <v>0</v>
      </c>
      <c r="N69" s="206">
        <v>1.08</v>
      </c>
      <c r="O69" s="206">
        <v>1.82</v>
      </c>
      <c r="P69" s="206">
        <v>0.18</v>
      </c>
      <c r="Q69" s="206">
        <v>5.54</v>
      </c>
      <c r="R69" s="206">
        <v>0.19</v>
      </c>
      <c r="S69" s="206">
        <v>0.24</v>
      </c>
      <c r="T69" s="206">
        <v>1.41</v>
      </c>
      <c r="U69" s="206">
        <v>9.9600000000000009</v>
      </c>
      <c r="V69" s="206">
        <v>0.8</v>
      </c>
      <c r="W69" s="206">
        <v>0.31</v>
      </c>
      <c r="X69" s="206">
        <v>0.9</v>
      </c>
      <c r="Y69" s="206">
        <v>0</v>
      </c>
      <c r="Z69" s="206">
        <v>2.5499999999999998</v>
      </c>
      <c r="AA69" s="206">
        <v>0.83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6.4</v>
      </c>
      <c r="E70" s="206">
        <v>0</v>
      </c>
      <c r="F70" s="206">
        <v>0</v>
      </c>
      <c r="G70" s="206">
        <v>8.77</v>
      </c>
      <c r="H70" s="206">
        <v>0</v>
      </c>
      <c r="I70" s="206">
        <v>14.39</v>
      </c>
      <c r="J70" s="206">
        <v>1.81</v>
      </c>
      <c r="K70" s="206">
        <v>5.23</v>
      </c>
      <c r="L70" s="206">
        <v>43.49</v>
      </c>
      <c r="M70" s="206">
        <v>0</v>
      </c>
      <c r="N70" s="206">
        <v>1.08</v>
      </c>
      <c r="O70" s="206">
        <v>1.82</v>
      </c>
      <c r="P70" s="206">
        <v>0.18</v>
      </c>
      <c r="Q70" s="206">
        <v>5.54</v>
      </c>
      <c r="R70" s="206">
        <v>0.19</v>
      </c>
      <c r="S70" s="206">
        <v>0.24</v>
      </c>
      <c r="T70" s="206">
        <v>1.41</v>
      </c>
      <c r="U70" s="206">
        <v>9.9600000000000009</v>
      </c>
      <c r="V70" s="206">
        <v>0.8</v>
      </c>
      <c r="W70" s="206">
        <v>0.31</v>
      </c>
      <c r="X70" s="206">
        <v>0.9</v>
      </c>
      <c r="Y70" s="206">
        <v>0</v>
      </c>
      <c r="Z70" s="206">
        <v>2.5499999999999998</v>
      </c>
      <c r="AA70" s="206">
        <v>0.83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9.65</v>
      </c>
      <c r="H71" s="206">
        <v>0</v>
      </c>
      <c r="I71" s="206">
        <v>9.3800000000000008</v>
      </c>
      <c r="J71" s="206">
        <v>1.81</v>
      </c>
      <c r="K71" s="206">
        <v>5.23</v>
      </c>
      <c r="L71" s="206">
        <v>43.49</v>
      </c>
      <c r="M71" s="206">
        <v>0</v>
      </c>
      <c r="N71" s="206">
        <v>1.08</v>
      </c>
      <c r="O71" s="206">
        <v>1.82</v>
      </c>
      <c r="P71" s="206">
        <v>0.18</v>
      </c>
      <c r="Q71" s="206">
        <v>5.54</v>
      </c>
      <c r="R71" s="206">
        <v>0.19</v>
      </c>
      <c r="S71" s="206">
        <v>0.24</v>
      </c>
      <c r="T71" s="206">
        <v>1.41</v>
      </c>
      <c r="U71" s="206">
        <v>9.9600000000000009</v>
      </c>
      <c r="V71" s="206">
        <v>0.31</v>
      </c>
      <c r="W71" s="206">
        <v>0.31</v>
      </c>
      <c r="X71" s="206">
        <v>0.9</v>
      </c>
      <c r="Y71" s="206">
        <v>0</v>
      </c>
      <c r="Z71" s="206">
        <v>2.5499999999999998</v>
      </c>
      <c r="AA71" s="206">
        <v>0.83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11.03</v>
      </c>
      <c r="H72" s="206">
        <v>0</v>
      </c>
      <c r="I72" s="206">
        <v>9.3800000000000008</v>
      </c>
      <c r="J72" s="206">
        <v>1.81</v>
      </c>
      <c r="K72" s="206">
        <v>5.23</v>
      </c>
      <c r="L72" s="206">
        <v>43.49</v>
      </c>
      <c r="M72" s="206">
        <v>0</v>
      </c>
      <c r="N72" s="206">
        <v>1.08</v>
      </c>
      <c r="O72" s="206">
        <v>1.82</v>
      </c>
      <c r="P72" s="206">
        <v>0.18</v>
      </c>
      <c r="Q72" s="206">
        <v>5.54</v>
      </c>
      <c r="R72" s="206">
        <v>0.19</v>
      </c>
      <c r="S72" s="206">
        <v>0.24</v>
      </c>
      <c r="T72" s="206">
        <v>1.41</v>
      </c>
      <c r="U72" s="206">
        <v>9.9600000000000009</v>
      </c>
      <c r="V72" s="206">
        <v>0.31</v>
      </c>
      <c r="W72" s="206">
        <v>0.31</v>
      </c>
      <c r="X72" s="206">
        <v>0.9</v>
      </c>
      <c r="Y72" s="206">
        <v>0</v>
      </c>
      <c r="Z72" s="206">
        <v>2.5499999999999998</v>
      </c>
      <c r="AA72" s="206">
        <v>0.83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1.81</v>
      </c>
      <c r="K73" s="206">
        <v>5.23</v>
      </c>
      <c r="L73" s="206">
        <v>43.49</v>
      </c>
      <c r="M73" s="206">
        <v>0</v>
      </c>
      <c r="N73" s="206">
        <v>1.08</v>
      </c>
      <c r="O73" s="206">
        <v>1.82</v>
      </c>
      <c r="P73" s="206">
        <v>0.18</v>
      </c>
      <c r="Q73" s="206">
        <v>5.54</v>
      </c>
      <c r="R73" s="206">
        <v>0.19</v>
      </c>
      <c r="S73" s="206">
        <v>0.24</v>
      </c>
      <c r="T73" s="206">
        <v>1.41</v>
      </c>
      <c r="U73" s="206">
        <v>9.9600000000000009</v>
      </c>
      <c r="V73" s="206">
        <v>0.8</v>
      </c>
      <c r="W73" s="206">
        <v>0.31</v>
      </c>
      <c r="X73" s="206">
        <v>0.9</v>
      </c>
      <c r="Y73" s="206">
        <v>0</v>
      </c>
      <c r="Z73" s="206">
        <v>2.5499999999999998</v>
      </c>
      <c r="AA73" s="206">
        <v>0.83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1.81</v>
      </c>
      <c r="K74" s="206">
        <v>5.23</v>
      </c>
      <c r="L74" s="206">
        <v>43.49</v>
      </c>
      <c r="M74" s="206">
        <v>0</v>
      </c>
      <c r="N74" s="206">
        <v>1.08</v>
      </c>
      <c r="O74" s="206">
        <v>1.82</v>
      </c>
      <c r="P74" s="206">
        <v>0.18</v>
      </c>
      <c r="Q74" s="206">
        <v>5.54</v>
      </c>
      <c r="R74" s="206">
        <v>0.19</v>
      </c>
      <c r="S74" s="206">
        <v>0.24</v>
      </c>
      <c r="T74" s="206">
        <v>1.41</v>
      </c>
      <c r="U74" s="206">
        <v>9.9600000000000009</v>
      </c>
      <c r="V74" s="206">
        <v>0.8</v>
      </c>
      <c r="W74" s="206">
        <v>0.31</v>
      </c>
      <c r="X74" s="206">
        <v>0.9</v>
      </c>
      <c r="Y74" s="206">
        <v>0</v>
      </c>
      <c r="Z74" s="206">
        <v>2.5499999999999998</v>
      </c>
      <c r="AA74" s="206">
        <v>0.83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9.1</v>
      </c>
      <c r="J75" s="206">
        <v>1.81</v>
      </c>
      <c r="K75" s="206">
        <v>5.23</v>
      </c>
      <c r="L75" s="206">
        <v>43.49</v>
      </c>
      <c r="M75" s="206">
        <v>0</v>
      </c>
      <c r="N75" s="206">
        <v>1.08</v>
      </c>
      <c r="O75" s="206">
        <v>1.82</v>
      </c>
      <c r="P75" s="206">
        <v>0.18</v>
      </c>
      <c r="Q75" s="206">
        <v>5.54</v>
      </c>
      <c r="R75" s="206">
        <v>0.19</v>
      </c>
      <c r="S75" s="206">
        <v>0.24</v>
      </c>
      <c r="T75" s="206">
        <v>1.41</v>
      </c>
      <c r="U75" s="206">
        <v>9.9600000000000009</v>
      </c>
      <c r="V75" s="206">
        <v>0.8</v>
      </c>
      <c r="W75" s="206">
        <v>0.31</v>
      </c>
      <c r="X75" s="206">
        <v>0.9</v>
      </c>
      <c r="Y75" s="206">
        <v>0</v>
      </c>
      <c r="Z75" s="206">
        <v>2.5499999999999998</v>
      </c>
      <c r="AA75" s="206">
        <v>0.83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9.1</v>
      </c>
      <c r="J76" s="206">
        <v>1.81</v>
      </c>
      <c r="K76" s="206">
        <v>5.23</v>
      </c>
      <c r="L76" s="206">
        <v>43.49</v>
      </c>
      <c r="M76" s="206">
        <v>0</v>
      </c>
      <c r="N76" s="206">
        <v>1.08</v>
      </c>
      <c r="O76" s="206">
        <v>1.82</v>
      </c>
      <c r="P76" s="206">
        <v>0.18</v>
      </c>
      <c r="Q76" s="206">
        <v>5.54</v>
      </c>
      <c r="R76" s="206">
        <v>0.19</v>
      </c>
      <c r="S76" s="206">
        <v>0.24</v>
      </c>
      <c r="T76" s="206">
        <v>1.41</v>
      </c>
      <c r="U76" s="206">
        <v>9.9600000000000009</v>
      </c>
      <c r="V76" s="206">
        <v>0.8</v>
      </c>
      <c r="W76" s="206">
        <v>0.31</v>
      </c>
      <c r="X76" s="206">
        <v>0.9</v>
      </c>
      <c r="Y76" s="206">
        <v>0</v>
      </c>
      <c r="Z76" s="206">
        <v>2.5499999999999998</v>
      </c>
      <c r="AA76" s="206">
        <v>0.83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9.1</v>
      </c>
      <c r="J77" s="206">
        <v>1.81</v>
      </c>
      <c r="K77" s="206">
        <v>5.23</v>
      </c>
      <c r="L77" s="206">
        <v>43.49</v>
      </c>
      <c r="M77" s="206">
        <v>0</v>
      </c>
      <c r="N77" s="206">
        <v>1.08</v>
      </c>
      <c r="O77" s="206">
        <v>1.82</v>
      </c>
      <c r="P77" s="206">
        <v>0.18</v>
      </c>
      <c r="Q77" s="206">
        <v>5.54</v>
      </c>
      <c r="R77" s="206">
        <v>0.05</v>
      </c>
      <c r="S77" s="206">
        <v>0.24</v>
      </c>
      <c r="T77" s="206">
        <v>1.41</v>
      </c>
      <c r="U77" s="206">
        <v>9.9600000000000009</v>
      </c>
      <c r="V77" s="206">
        <v>0.8</v>
      </c>
      <c r="W77" s="206">
        <v>0.31</v>
      </c>
      <c r="X77" s="206">
        <v>0.9</v>
      </c>
      <c r="Y77" s="206">
        <v>0</v>
      </c>
      <c r="Z77" s="206">
        <v>2.5499999999999998</v>
      </c>
      <c r="AA77" s="206">
        <v>0.83</v>
      </c>
      <c r="AB77" s="206">
        <v>0</v>
      </c>
      <c r="AC77" s="206">
        <v>10.78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9.1</v>
      </c>
      <c r="J78" s="206">
        <v>1.81</v>
      </c>
      <c r="K78" s="206">
        <v>5.23</v>
      </c>
      <c r="L78" s="206">
        <v>43.49</v>
      </c>
      <c r="M78" s="206">
        <v>0</v>
      </c>
      <c r="N78" s="206">
        <v>1.08</v>
      </c>
      <c r="O78" s="206">
        <v>1.82</v>
      </c>
      <c r="P78" s="206">
        <v>0.18</v>
      </c>
      <c r="Q78" s="206">
        <v>5.54</v>
      </c>
      <c r="R78" s="206">
        <v>0.05</v>
      </c>
      <c r="S78" s="206">
        <v>0.24</v>
      </c>
      <c r="T78" s="206">
        <v>1.41</v>
      </c>
      <c r="U78" s="206">
        <v>9.9600000000000009</v>
      </c>
      <c r="V78" s="206">
        <v>0.8</v>
      </c>
      <c r="W78" s="206">
        <v>0.31</v>
      </c>
      <c r="X78" s="206">
        <v>0.9</v>
      </c>
      <c r="Y78" s="206">
        <v>0</v>
      </c>
      <c r="Z78" s="206">
        <v>2.5499999999999998</v>
      </c>
      <c r="AA78" s="206">
        <v>0.83</v>
      </c>
      <c r="AB78" s="206">
        <v>0</v>
      </c>
      <c r="AC78" s="206">
        <v>10.78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9.1</v>
      </c>
      <c r="J79" s="206">
        <v>1.81</v>
      </c>
      <c r="K79" s="206">
        <v>5.23</v>
      </c>
      <c r="L79" s="206">
        <v>43.49</v>
      </c>
      <c r="M79" s="206">
        <v>0</v>
      </c>
      <c r="N79" s="206">
        <v>1.08</v>
      </c>
      <c r="O79" s="206">
        <v>1.82</v>
      </c>
      <c r="P79" s="206">
        <v>0.18</v>
      </c>
      <c r="Q79" s="206">
        <v>5.54</v>
      </c>
      <c r="R79" s="206">
        <v>0.6</v>
      </c>
      <c r="S79" s="206">
        <v>0.24</v>
      </c>
      <c r="T79" s="206">
        <v>1.41</v>
      </c>
      <c r="U79" s="206">
        <v>9.9600000000000009</v>
      </c>
      <c r="V79" s="206">
        <v>0.62</v>
      </c>
      <c r="W79" s="206">
        <v>0.31</v>
      </c>
      <c r="X79" s="206">
        <v>0.9</v>
      </c>
      <c r="Y79" s="206">
        <v>0</v>
      </c>
      <c r="Z79" s="206">
        <v>2.5499999999999998</v>
      </c>
      <c r="AA79" s="206">
        <v>0.83</v>
      </c>
      <c r="AB79" s="206">
        <v>0</v>
      </c>
      <c r="AC79" s="206">
        <v>10.78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9.1</v>
      </c>
      <c r="J80" s="206">
        <v>1.81</v>
      </c>
      <c r="K80" s="206">
        <v>5.23</v>
      </c>
      <c r="L80" s="206">
        <v>43.49</v>
      </c>
      <c r="M80" s="206">
        <v>0</v>
      </c>
      <c r="N80" s="206">
        <v>1.08</v>
      </c>
      <c r="O80" s="206">
        <v>1.82</v>
      </c>
      <c r="P80" s="206">
        <v>0.18</v>
      </c>
      <c r="Q80" s="206">
        <v>5.54</v>
      </c>
      <c r="R80" s="206">
        <v>0.6</v>
      </c>
      <c r="S80" s="206">
        <v>0.24</v>
      </c>
      <c r="T80" s="206">
        <v>1.41</v>
      </c>
      <c r="U80" s="206">
        <v>9.9600000000000009</v>
      </c>
      <c r="V80" s="206">
        <v>0.62</v>
      </c>
      <c r="W80" s="206">
        <v>0.31</v>
      </c>
      <c r="X80" s="206">
        <v>0.9</v>
      </c>
      <c r="Y80" s="206">
        <v>0</v>
      </c>
      <c r="Z80" s="206">
        <v>2.5499999999999998</v>
      </c>
      <c r="AA80" s="206">
        <v>0.83</v>
      </c>
      <c r="AB80" s="206">
        <v>0</v>
      </c>
      <c r="AC80" s="206">
        <v>10.78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9.1</v>
      </c>
      <c r="J81" s="206">
        <v>1.81</v>
      </c>
      <c r="K81" s="206">
        <v>5.23</v>
      </c>
      <c r="L81" s="206">
        <v>43.49</v>
      </c>
      <c r="M81" s="206">
        <v>0</v>
      </c>
      <c r="N81" s="206">
        <v>1.08</v>
      </c>
      <c r="O81" s="206">
        <v>1.82</v>
      </c>
      <c r="P81" s="206">
        <v>0.18</v>
      </c>
      <c r="Q81" s="206">
        <v>5.54</v>
      </c>
      <c r="R81" s="206">
        <v>0.6</v>
      </c>
      <c r="S81" s="206">
        <v>0.24</v>
      </c>
      <c r="T81" s="206">
        <v>1.41</v>
      </c>
      <c r="U81" s="206">
        <v>9.9600000000000009</v>
      </c>
      <c r="V81" s="206">
        <v>0.62</v>
      </c>
      <c r="W81" s="206">
        <v>0.31</v>
      </c>
      <c r="X81" s="206">
        <v>0.9</v>
      </c>
      <c r="Y81" s="206">
        <v>0</v>
      </c>
      <c r="Z81" s="206">
        <v>2.5499999999999998</v>
      </c>
      <c r="AA81" s="206">
        <v>0.83</v>
      </c>
      <c r="AB81" s="206">
        <v>0</v>
      </c>
      <c r="AC81" s="206">
        <v>10.78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9.1</v>
      </c>
      <c r="J82" s="206">
        <v>1.81</v>
      </c>
      <c r="K82" s="206">
        <v>5.23</v>
      </c>
      <c r="L82" s="206">
        <v>43.49</v>
      </c>
      <c r="M82" s="206">
        <v>0</v>
      </c>
      <c r="N82" s="206">
        <v>1.08</v>
      </c>
      <c r="O82" s="206">
        <v>1.82</v>
      </c>
      <c r="P82" s="206">
        <v>0.18</v>
      </c>
      <c r="Q82" s="206">
        <v>5.54</v>
      </c>
      <c r="R82" s="206">
        <v>0.6</v>
      </c>
      <c r="S82" s="206">
        <v>0.24</v>
      </c>
      <c r="T82" s="206">
        <v>1.41</v>
      </c>
      <c r="U82" s="206">
        <v>9.9600000000000009</v>
      </c>
      <c r="V82" s="206">
        <v>0.62</v>
      </c>
      <c r="W82" s="206">
        <v>0.31</v>
      </c>
      <c r="X82" s="206">
        <v>0.9</v>
      </c>
      <c r="Y82" s="206">
        <v>0</v>
      </c>
      <c r="Z82" s="206">
        <v>2.5499999999999998</v>
      </c>
      <c r="AA82" s="206">
        <v>0.83</v>
      </c>
      <c r="AB82" s="206">
        <v>0</v>
      </c>
      <c r="AC82" s="206">
        <v>10.78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21.23</v>
      </c>
      <c r="J83" s="206">
        <v>0.53</v>
      </c>
      <c r="K83" s="206">
        <v>5.23</v>
      </c>
      <c r="L83" s="206">
        <v>43.49</v>
      </c>
      <c r="M83" s="206">
        <v>0</v>
      </c>
      <c r="N83" s="206">
        <v>1.08</v>
      </c>
      <c r="O83" s="206">
        <v>1.82</v>
      </c>
      <c r="P83" s="206">
        <v>0.18</v>
      </c>
      <c r="Q83" s="206">
        <v>5.54</v>
      </c>
      <c r="R83" s="206">
        <v>0.19</v>
      </c>
      <c r="S83" s="206">
        <v>0.24</v>
      </c>
      <c r="T83" s="206">
        <v>1.41</v>
      </c>
      <c r="U83" s="206">
        <v>9.9600000000000009</v>
      </c>
      <c r="V83" s="206">
        <v>0.56999999999999995</v>
      </c>
      <c r="W83" s="206">
        <v>0.31</v>
      </c>
      <c r="X83" s="206">
        <v>0.9</v>
      </c>
      <c r="Y83" s="206">
        <v>0</v>
      </c>
      <c r="Z83" s="206">
        <v>2.5499999999999998</v>
      </c>
      <c r="AA83" s="206">
        <v>0.83</v>
      </c>
      <c r="AB83" s="206">
        <v>0</v>
      </c>
      <c r="AC83" s="206">
        <v>10.78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21.23</v>
      </c>
      <c r="J84" s="206">
        <v>0.53</v>
      </c>
      <c r="K84" s="206">
        <v>5.23</v>
      </c>
      <c r="L84" s="206">
        <v>43.49</v>
      </c>
      <c r="M84" s="206">
        <v>0</v>
      </c>
      <c r="N84" s="206">
        <v>1.08</v>
      </c>
      <c r="O84" s="206">
        <v>1.82</v>
      </c>
      <c r="P84" s="206">
        <v>0.18</v>
      </c>
      <c r="Q84" s="206">
        <v>5.54</v>
      </c>
      <c r="R84" s="206">
        <v>0.19</v>
      </c>
      <c r="S84" s="206">
        <v>0.24</v>
      </c>
      <c r="T84" s="206">
        <v>1.41</v>
      </c>
      <c r="U84" s="206">
        <v>9.9600000000000009</v>
      </c>
      <c r="V84" s="206">
        <v>0.56999999999999995</v>
      </c>
      <c r="W84" s="206">
        <v>0.31</v>
      </c>
      <c r="X84" s="206">
        <v>0.9</v>
      </c>
      <c r="Y84" s="206">
        <v>0</v>
      </c>
      <c r="Z84" s="206">
        <v>2.5499999999999998</v>
      </c>
      <c r="AA84" s="206">
        <v>0.83</v>
      </c>
      <c r="AB84" s="206">
        <v>0</v>
      </c>
      <c r="AC84" s="206">
        <v>10.78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21.23</v>
      </c>
      <c r="J85" s="206">
        <v>0.53</v>
      </c>
      <c r="K85" s="206">
        <v>5.23</v>
      </c>
      <c r="L85" s="206">
        <v>43.49</v>
      </c>
      <c r="M85" s="206">
        <v>0</v>
      </c>
      <c r="N85" s="206">
        <v>1.08</v>
      </c>
      <c r="O85" s="206">
        <v>1.82</v>
      </c>
      <c r="P85" s="206">
        <v>0.18</v>
      </c>
      <c r="Q85" s="206">
        <v>5.54</v>
      </c>
      <c r="R85" s="206">
        <v>0.19</v>
      </c>
      <c r="S85" s="206">
        <v>0.24</v>
      </c>
      <c r="T85" s="206">
        <v>1.41</v>
      </c>
      <c r="U85" s="206">
        <v>9.9600000000000009</v>
      </c>
      <c r="V85" s="206">
        <v>0.56999999999999995</v>
      </c>
      <c r="W85" s="206">
        <v>0.31</v>
      </c>
      <c r="X85" s="206">
        <v>0.9</v>
      </c>
      <c r="Y85" s="206">
        <v>0</v>
      </c>
      <c r="Z85" s="206">
        <v>2.5499999999999998</v>
      </c>
      <c r="AA85" s="206">
        <v>0.83</v>
      </c>
      <c r="AB85" s="206">
        <v>0</v>
      </c>
      <c r="AC85" s="206">
        <v>10.78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21.23</v>
      </c>
      <c r="J86" s="206">
        <v>0.53</v>
      </c>
      <c r="K86" s="206">
        <v>5.23</v>
      </c>
      <c r="L86" s="206">
        <v>43.49</v>
      </c>
      <c r="M86" s="206">
        <v>0</v>
      </c>
      <c r="N86" s="206">
        <v>1.08</v>
      </c>
      <c r="O86" s="206">
        <v>1.82</v>
      </c>
      <c r="P86" s="206">
        <v>0.18</v>
      </c>
      <c r="Q86" s="206">
        <v>5.54</v>
      </c>
      <c r="R86" s="206">
        <v>0.19</v>
      </c>
      <c r="S86" s="206">
        <v>0.24</v>
      </c>
      <c r="T86" s="206">
        <v>1.41</v>
      </c>
      <c r="U86" s="206">
        <v>9.9600000000000009</v>
      </c>
      <c r="V86" s="206">
        <v>0.17</v>
      </c>
      <c r="W86" s="206">
        <v>0.31</v>
      </c>
      <c r="X86" s="206">
        <v>0.9</v>
      </c>
      <c r="Y86" s="206">
        <v>0</v>
      </c>
      <c r="Z86" s="206">
        <v>2.5499999999999998</v>
      </c>
      <c r="AA86" s="206">
        <v>0.83</v>
      </c>
      <c r="AB86" s="206">
        <v>0</v>
      </c>
      <c r="AC86" s="206">
        <v>10.78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21.23</v>
      </c>
      <c r="J87" s="206">
        <v>0.53</v>
      </c>
      <c r="K87" s="206">
        <v>45.8</v>
      </c>
      <c r="L87" s="206">
        <v>43.49</v>
      </c>
      <c r="M87" s="206">
        <v>0</v>
      </c>
      <c r="N87" s="206">
        <v>1.08</v>
      </c>
      <c r="O87" s="206">
        <v>1.82</v>
      </c>
      <c r="P87" s="206">
        <v>0.18</v>
      </c>
      <c r="Q87" s="206">
        <v>5.54</v>
      </c>
      <c r="R87" s="206">
        <v>2.4900000000000002</v>
      </c>
      <c r="S87" s="206">
        <v>4.76</v>
      </c>
      <c r="T87" s="206">
        <v>1.41</v>
      </c>
      <c r="U87" s="206">
        <v>9.9600000000000009</v>
      </c>
      <c r="V87" s="206">
        <v>0.17</v>
      </c>
      <c r="W87" s="206">
        <v>0.17</v>
      </c>
      <c r="X87" s="206">
        <v>0.9</v>
      </c>
      <c r="Y87" s="206">
        <v>0</v>
      </c>
      <c r="Z87" s="206">
        <v>2.5499999999999998</v>
      </c>
      <c r="AA87" s="206">
        <v>0.83</v>
      </c>
      <c r="AB87" s="206">
        <v>0</v>
      </c>
      <c r="AC87" s="206">
        <v>10.78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7.6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21.23</v>
      </c>
      <c r="J88" s="206">
        <v>0.53</v>
      </c>
      <c r="K88" s="206">
        <v>45.8</v>
      </c>
      <c r="L88" s="206">
        <v>43.49</v>
      </c>
      <c r="M88" s="206">
        <v>0</v>
      </c>
      <c r="N88" s="206">
        <v>1.08</v>
      </c>
      <c r="O88" s="206">
        <v>1.82</v>
      </c>
      <c r="P88" s="206">
        <v>0.18</v>
      </c>
      <c r="Q88" s="206">
        <v>5.54</v>
      </c>
      <c r="R88" s="206">
        <v>2.4900000000000002</v>
      </c>
      <c r="S88" s="206">
        <v>4.76</v>
      </c>
      <c r="T88" s="206">
        <v>1.41</v>
      </c>
      <c r="U88" s="206">
        <v>9.9600000000000009</v>
      </c>
      <c r="V88" s="206">
        <v>0.17</v>
      </c>
      <c r="W88" s="206">
        <v>0.17</v>
      </c>
      <c r="X88" s="206">
        <v>0.9</v>
      </c>
      <c r="Y88" s="206">
        <v>0</v>
      </c>
      <c r="Z88" s="206">
        <v>2.5499999999999998</v>
      </c>
      <c r="AA88" s="206">
        <v>0.83</v>
      </c>
      <c r="AB88" s="206">
        <v>0</v>
      </c>
      <c r="AC88" s="206">
        <v>10.78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7.6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21.23</v>
      </c>
      <c r="J89" s="206">
        <v>0.53</v>
      </c>
      <c r="K89" s="206">
        <v>45.8</v>
      </c>
      <c r="L89" s="206">
        <v>43.49</v>
      </c>
      <c r="M89" s="206">
        <v>0</v>
      </c>
      <c r="N89" s="206">
        <v>1.08</v>
      </c>
      <c r="O89" s="206">
        <v>1.82</v>
      </c>
      <c r="P89" s="206">
        <v>0.18</v>
      </c>
      <c r="Q89" s="206">
        <v>5.54</v>
      </c>
      <c r="R89" s="206">
        <v>2.4900000000000002</v>
      </c>
      <c r="S89" s="206">
        <v>4.7</v>
      </c>
      <c r="T89" s="206">
        <v>1.41</v>
      </c>
      <c r="U89" s="206">
        <v>9.9600000000000009</v>
      </c>
      <c r="V89" s="206">
        <v>4.6100000000000003</v>
      </c>
      <c r="W89" s="206">
        <v>0.17</v>
      </c>
      <c r="X89" s="206">
        <v>0.9</v>
      </c>
      <c r="Y89" s="206">
        <v>0</v>
      </c>
      <c r="Z89" s="206">
        <v>2.5499999999999998</v>
      </c>
      <c r="AA89" s="206">
        <v>0.83</v>
      </c>
      <c r="AB89" s="206">
        <v>0</v>
      </c>
      <c r="AC89" s="206">
        <v>10.78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7.6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21.23</v>
      </c>
      <c r="J90" s="206">
        <v>0.53</v>
      </c>
      <c r="K90" s="206">
        <v>45.8</v>
      </c>
      <c r="L90" s="206">
        <v>43.49</v>
      </c>
      <c r="M90" s="206">
        <v>0</v>
      </c>
      <c r="N90" s="206">
        <v>1.08</v>
      </c>
      <c r="O90" s="206">
        <v>1.82</v>
      </c>
      <c r="P90" s="206">
        <v>0.18</v>
      </c>
      <c r="Q90" s="206">
        <v>5.54</v>
      </c>
      <c r="R90" s="206">
        <v>2.4900000000000002</v>
      </c>
      <c r="S90" s="206">
        <v>4.7</v>
      </c>
      <c r="T90" s="206">
        <v>1.41</v>
      </c>
      <c r="U90" s="206">
        <v>9.9600000000000009</v>
      </c>
      <c r="V90" s="206">
        <v>4.6100000000000003</v>
      </c>
      <c r="W90" s="206">
        <v>0.17</v>
      </c>
      <c r="X90" s="206">
        <v>0.9</v>
      </c>
      <c r="Y90" s="206">
        <v>0</v>
      </c>
      <c r="Z90" s="206">
        <v>2.5499999999999998</v>
      </c>
      <c r="AA90" s="206">
        <v>0.83</v>
      </c>
      <c r="AB90" s="206">
        <v>0</v>
      </c>
      <c r="AC90" s="206">
        <v>10.78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7.6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21.23</v>
      </c>
      <c r="J91" s="206">
        <v>0.53</v>
      </c>
      <c r="K91" s="206">
        <v>45.8</v>
      </c>
      <c r="L91" s="206">
        <v>43.49</v>
      </c>
      <c r="M91" s="206">
        <v>0</v>
      </c>
      <c r="N91" s="206">
        <v>1.08</v>
      </c>
      <c r="O91" s="206">
        <v>1.82</v>
      </c>
      <c r="P91" s="206">
        <v>0.18</v>
      </c>
      <c r="Q91" s="206">
        <v>5.54</v>
      </c>
      <c r="R91" s="206">
        <v>2.4900000000000002</v>
      </c>
      <c r="S91" s="206">
        <v>4.7</v>
      </c>
      <c r="T91" s="206">
        <v>1.41</v>
      </c>
      <c r="U91" s="206">
        <v>9.9600000000000009</v>
      </c>
      <c r="V91" s="206">
        <v>4.6100000000000003</v>
      </c>
      <c r="W91" s="206">
        <v>0.17</v>
      </c>
      <c r="X91" s="206">
        <v>0.9</v>
      </c>
      <c r="Y91" s="206">
        <v>0</v>
      </c>
      <c r="Z91" s="206">
        <v>2.5499999999999998</v>
      </c>
      <c r="AA91" s="206">
        <v>0.83</v>
      </c>
      <c r="AB91" s="206">
        <v>0</v>
      </c>
      <c r="AC91" s="206">
        <v>10.78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7.6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21.23</v>
      </c>
      <c r="J92" s="206">
        <v>0.53</v>
      </c>
      <c r="K92" s="206">
        <v>45.8</v>
      </c>
      <c r="L92" s="206">
        <v>43.49</v>
      </c>
      <c r="M92" s="206">
        <v>0</v>
      </c>
      <c r="N92" s="206">
        <v>1.08</v>
      </c>
      <c r="O92" s="206">
        <v>1.82</v>
      </c>
      <c r="P92" s="206">
        <v>0.18</v>
      </c>
      <c r="Q92" s="206">
        <v>5.54</v>
      </c>
      <c r="R92" s="206">
        <v>2.4900000000000002</v>
      </c>
      <c r="S92" s="206">
        <v>4.7</v>
      </c>
      <c r="T92" s="206">
        <v>1.41</v>
      </c>
      <c r="U92" s="206">
        <v>9.9600000000000009</v>
      </c>
      <c r="V92" s="206">
        <v>4.6100000000000003</v>
      </c>
      <c r="W92" s="206">
        <v>0.17</v>
      </c>
      <c r="X92" s="206">
        <v>0.9</v>
      </c>
      <c r="Y92" s="206">
        <v>0</v>
      </c>
      <c r="Z92" s="206">
        <v>2.5499999999999998</v>
      </c>
      <c r="AA92" s="206">
        <v>0.83</v>
      </c>
      <c r="AB92" s="206">
        <v>0</v>
      </c>
      <c r="AC92" s="206">
        <v>10.78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7.6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21.23</v>
      </c>
      <c r="J93" s="206">
        <v>0.53</v>
      </c>
      <c r="K93" s="206">
        <v>45.8</v>
      </c>
      <c r="L93" s="206">
        <v>43.49</v>
      </c>
      <c r="M93" s="206">
        <v>0</v>
      </c>
      <c r="N93" s="206">
        <v>1.08</v>
      </c>
      <c r="O93" s="206">
        <v>1.82</v>
      </c>
      <c r="P93" s="206">
        <v>0.18</v>
      </c>
      <c r="Q93" s="206">
        <v>5.54</v>
      </c>
      <c r="R93" s="206">
        <v>2.4900000000000002</v>
      </c>
      <c r="S93" s="206">
        <v>4.7</v>
      </c>
      <c r="T93" s="206">
        <v>1.41</v>
      </c>
      <c r="U93" s="206">
        <v>9.9600000000000009</v>
      </c>
      <c r="V93" s="206">
        <v>4.6100000000000003</v>
      </c>
      <c r="W93" s="206">
        <v>0.17</v>
      </c>
      <c r="X93" s="206">
        <v>0.9</v>
      </c>
      <c r="Y93" s="206">
        <v>0</v>
      </c>
      <c r="Z93" s="206">
        <v>2.5499999999999998</v>
      </c>
      <c r="AA93" s="206">
        <v>0.83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7.6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21.23</v>
      </c>
      <c r="J94" s="206">
        <v>0.53</v>
      </c>
      <c r="K94" s="206">
        <v>45.8</v>
      </c>
      <c r="L94" s="206">
        <v>43.49</v>
      </c>
      <c r="M94" s="206">
        <v>0</v>
      </c>
      <c r="N94" s="206">
        <v>1.08</v>
      </c>
      <c r="O94" s="206">
        <v>1.82</v>
      </c>
      <c r="P94" s="206">
        <v>0.18</v>
      </c>
      <c r="Q94" s="206">
        <v>5.54</v>
      </c>
      <c r="R94" s="206">
        <v>2.4900000000000002</v>
      </c>
      <c r="S94" s="206">
        <v>4.7</v>
      </c>
      <c r="T94" s="206">
        <v>1.41</v>
      </c>
      <c r="U94" s="206">
        <v>9.9600000000000009</v>
      </c>
      <c r="V94" s="206">
        <v>4.6100000000000003</v>
      </c>
      <c r="W94" s="206">
        <v>0.17</v>
      </c>
      <c r="X94" s="206">
        <v>0.9</v>
      </c>
      <c r="Y94" s="206">
        <v>0</v>
      </c>
      <c r="Z94" s="206">
        <v>2.5499999999999998</v>
      </c>
      <c r="AA94" s="206">
        <v>0.83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7.6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21.23</v>
      </c>
      <c r="J95" s="206">
        <v>0.53</v>
      </c>
      <c r="K95" s="206">
        <v>45.8</v>
      </c>
      <c r="L95" s="206">
        <v>43.49</v>
      </c>
      <c r="M95" s="206">
        <v>0</v>
      </c>
      <c r="N95" s="206">
        <v>1.08</v>
      </c>
      <c r="O95" s="206">
        <v>1.82</v>
      </c>
      <c r="P95" s="206">
        <v>0.18</v>
      </c>
      <c r="Q95" s="206">
        <v>5.54</v>
      </c>
      <c r="R95" s="206">
        <v>2.4900000000000002</v>
      </c>
      <c r="S95" s="206">
        <v>4.7</v>
      </c>
      <c r="T95" s="206">
        <v>1.41</v>
      </c>
      <c r="U95" s="206">
        <v>9.9600000000000009</v>
      </c>
      <c r="V95" s="206">
        <v>4.6100000000000003</v>
      </c>
      <c r="W95" s="206">
        <v>3.6</v>
      </c>
      <c r="X95" s="206">
        <v>0.9</v>
      </c>
      <c r="Y95" s="206">
        <v>0</v>
      </c>
      <c r="Z95" s="206">
        <v>39.840000000000003</v>
      </c>
      <c r="AA95" s="206">
        <v>14.23</v>
      </c>
      <c r="AB95" s="206">
        <v>0</v>
      </c>
      <c r="AC95" s="206">
        <v>11.1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7.6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21.23</v>
      </c>
      <c r="J96" s="206">
        <v>0.53</v>
      </c>
      <c r="K96" s="206">
        <v>45.8</v>
      </c>
      <c r="L96" s="206">
        <v>43.49</v>
      </c>
      <c r="M96" s="206">
        <v>0</v>
      </c>
      <c r="N96" s="206">
        <v>1.08</v>
      </c>
      <c r="O96" s="206">
        <v>1.82</v>
      </c>
      <c r="P96" s="206">
        <v>0.18</v>
      </c>
      <c r="Q96" s="206">
        <v>5.54</v>
      </c>
      <c r="R96" s="206">
        <v>2.4900000000000002</v>
      </c>
      <c r="S96" s="206">
        <v>4.7</v>
      </c>
      <c r="T96" s="206">
        <v>1.41</v>
      </c>
      <c r="U96" s="206">
        <v>9.9600000000000009</v>
      </c>
      <c r="V96" s="206">
        <v>4.6100000000000003</v>
      </c>
      <c r="W96" s="206">
        <v>3.6</v>
      </c>
      <c r="X96" s="206">
        <v>0.9</v>
      </c>
      <c r="Y96" s="206">
        <v>0</v>
      </c>
      <c r="Z96" s="206">
        <v>39.840000000000003</v>
      </c>
      <c r="AA96" s="206">
        <v>14.23</v>
      </c>
      <c r="AB96" s="206">
        <v>0</v>
      </c>
      <c r="AC96" s="206">
        <v>11.1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7.6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21.23</v>
      </c>
      <c r="J97" s="206">
        <v>0.53</v>
      </c>
      <c r="K97" s="206">
        <v>45.8</v>
      </c>
      <c r="L97" s="206">
        <v>43.49</v>
      </c>
      <c r="M97" s="206">
        <v>0</v>
      </c>
      <c r="N97" s="206">
        <v>1.08</v>
      </c>
      <c r="O97" s="206">
        <v>1.82</v>
      </c>
      <c r="P97" s="206">
        <v>0.18</v>
      </c>
      <c r="Q97" s="206">
        <v>5.54</v>
      </c>
      <c r="R97" s="206">
        <v>2.4900000000000002</v>
      </c>
      <c r="S97" s="206">
        <v>4.7</v>
      </c>
      <c r="T97" s="206">
        <v>1.41</v>
      </c>
      <c r="U97" s="206">
        <v>9.9600000000000009</v>
      </c>
      <c r="V97" s="206">
        <v>4.6100000000000003</v>
      </c>
      <c r="W97" s="206">
        <v>3.6</v>
      </c>
      <c r="X97" s="206">
        <v>0.9</v>
      </c>
      <c r="Y97" s="206">
        <v>0</v>
      </c>
      <c r="Z97" s="206">
        <v>39.840000000000003</v>
      </c>
      <c r="AA97" s="206">
        <v>14.23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7.6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21.23</v>
      </c>
      <c r="J98" s="206">
        <v>0.53</v>
      </c>
      <c r="K98" s="206">
        <v>45.8</v>
      </c>
      <c r="L98" s="206">
        <v>43.49</v>
      </c>
      <c r="M98" s="206">
        <v>0</v>
      </c>
      <c r="N98" s="206">
        <v>1.08</v>
      </c>
      <c r="O98" s="206">
        <v>1.82</v>
      </c>
      <c r="P98" s="206">
        <v>0.18</v>
      </c>
      <c r="Q98" s="206">
        <v>5.54</v>
      </c>
      <c r="R98" s="206">
        <v>2.4900000000000002</v>
      </c>
      <c r="S98" s="206">
        <v>4.7</v>
      </c>
      <c r="T98" s="206">
        <v>1.41</v>
      </c>
      <c r="U98" s="206">
        <v>9.9600000000000009</v>
      </c>
      <c r="V98" s="206">
        <v>4.6100000000000003</v>
      </c>
      <c r="W98" s="206">
        <v>3.6</v>
      </c>
      <c r="X98" s="206">
        <v>0.9</v>
      </c>
      <c r="Y98" s="206">
        <v>0</v>
      </c>
      <c r="Z98" s="206">
        <v>39.840000000000003</v>
      </c>
      <c r="AA98" s="206">
        <v>14.23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7.6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2.527999999999998E-2</v>
      </c>
      <c r="E99">
        <f t="shared" si="0"/>
        <v>0</v>
      </c>
      <c r="F99">
        <f t="shared" si="0"/>
        <v>0</v>
      </c>
      <c r="G99">
        <f t="shared" si="0"/>
        <v>0.15500999999999995</v>
      </c>
      <c r="H99">
        <f t="shared" si="0"/>
        <v>0</v>
      </c>
      <c r="I99">
        <f t="shared" si="0"/>
        <v>0.47212000000000015</v>
      </c>
      <c r="J99">
        <f t="shared" si="0"/>
        <v>1.7840000000000023E-2</v>
      </c>
      <c r="K99">
        <f t="shared" si="0"/>
        <v>1.0205175000000004</v>
      </c>
      <c r="L99">
        <f t="shared" si="0"/>
        <v>1.0437599999999976</v>
      </c>
      <c r="M99">
        <f t="shared" si="0"/>
        <v>0</v>
      </c>
      <c r="N99">
        <f t="shared" si="0"/>
        <v>2.5919999999999967E-2</v>
      </c>
      <c r="O99">
        <f t="shared" si="0"/>
        <v>4.3949999999999899E-2</v>
      </c>
      <c r="P99">
        <f t="shared" si="0"/>
        <v>3.2310000000000061E-2</v>
      </c>
      <c r="Q99">
        <f t="shared" si="0"/>
        <v>0.13296000000000019</v>
      </c>
      <c r="R99">
        <f t="shared" si="0"/>
        <v>3.3072499999999949E-2</v>
      </c>
      <c r="S99">
        <f t="shared" si="0"/>
        <v>5.4207499999999999E-2</v>
      </c>
      <c r="T99">
        <f t="shared" si="0"/>
        <v>3.383999999999994E-2</v>
      </c>
      <c r="U99">
        <f t="shared" si="0"/>
        <v>0.23904000000000031</v>
      </c>
      <c r="V99">
        <f t="shared" si="0"/>
        <v>5.4730000000000056E-2</v>
      </c>
      <c r="W99">
        <f t="shared" si="0"/>
        <v>3.0869999999999967E-2</v>
      </c>
      <c r="X99">
        <f t="shared" si="0"/>
        <v>9.5739999999999575E-2</v>
      </c>
      <c r="Y99">
        <f t="shared" si="0"/>
        <v>0</v>
      </c>
      <c r="Z99">
        <f t="shared" si="0"/>
        <v>0.30304749999999919</v>
      </c>
      <c r="AA99">
        <f t="shared" si="0"/>
        <v>0.10654499999999976</v>
      </c>
      <c r="AB99">
        <f t="shared" si="0"/>
        <v>0</v>
      </c>
      <c r="AC99">
        <f t="shared" si="0"/>
        <v>0.25545250000000003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0.12490000000000022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4.381200000000006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18.93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18.93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18.93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18.93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0.44300499999999987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0.95</v>
      </c>
      <c r="H3" s="206">
        <v>0</v>
      </c>
      <c r="I3" s="206">
        <v>2.4700000000000002</v>
      </c>
      <c r="J3" s="206">
        <v>0.06</v>
      </c>
      <c r="K3" s="206">
        <v>1.36</v>
      </c>
      <c r="L3" s="206">
        <v>0.06</v>
      </c>
      <c r="M3" s="206">
        <v>0.04</v>
      </c>
      <c r="N3" s="206">
        <v>0.09</v>
      </c>
      <c r="O3" s="206">
        <v>0.1</v>
      </c>
      <c r="P3" s="206">
        <v>4.83</v>
      </c>
      <c r="Q3" s="206">
        <v>0.38</v>
      </c>
      <c r="R3" s="206">
        <v>0.28999999999999998</v>
      </c>
      <c r="S3" s="206">
        <v>0.28999999999999998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3.79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0.95</v>
      </c>
      <c r="H4" s="206">
        <v>0</v>
      </c>
      <c r="I4" s="206">
        <v>2.4700000000000002</v>
      </c>
      <c r="J4" s="206">
        <v>0.06</v>
      </c>
      <c r="K4" s="206">
        <v>1.36</v>
      </c>
      <c r="L4" s="206">
        <v>0.06</v>
      </c>
      <c r="M4" s="206">
        <v>0.04</v>
      </c>
      <c r="N4" s="206">
        <v>0.09</v>
      </c>
      <c r="O4" s="206">
        <v>0.1</v>
      </c>
      <c r="P4" s="206">
        <v>4.83</v>
      </c>
      <c r="Q4" s="206">
        <v>0.38</v>
      </c>
      <c r="R4" s="206">
        <v>0.28999999999999998</v>
      </c>
      <c r="S4" s="206">
        <v>0.28999999999999998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3.79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0.95</v>
      </c>
      <c r="H5" s="206">
        <v>0</v>
      </c>
      <c r="I5" s="206">
        <v>2.4700000000000002</v>
      </c>
      <c r="J5" s="206">
        <v>0.06</v>
      </c>
      <c r="K5" s="206">
        <v>1.23</v>
      </c>
      <c r="L5" s="206">
        <v>0.06</v>
      </c>
      <c r="M5" s="206">
        <v>0.04</v>
      </c>
      <c r="N5" s="206">
        <v>0.09</v>
      </c>
      <c r="O5" s="206">
        <v>0.1</v>
      </c>
      <c r="P5" s="206">
        <v>4.83</v>
      </c>
      <c r="Q5" s="206">
        <v>0.38</v>
      </c>
      <c r="R5" s="206">
        <v>0.28999999999999998</v>
      </c>
      <c r="S5" s="206">
        <v>0.28999999999999998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3.79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0.95</v>
      </c>
      <c r="H6" s="206">
        <v>0</v>
      </c>
      <c r="I6" s="206">
        <v>2.4700000000000002</v>
      </c>
      <c r="J6" s="206">
        <v>0.06</v>
      </c>
      <c r="K6" s="206">
        <v>1.23</v>
      </c>
      <c r="L6" s="206">
        <v>0.06</v>
      </c>
      <c r="M6" s="206">
        <v>0.04</v>
      </c>
      <c r="N6" s="206">
        <v>0.09</v>
      </c>
      <c r="O6" s="206">
        <v>0.1</v>
      </c>
      <c r="P6" s="206">
        <v>4.83</v>
      </c>
      <c r="Q6" s="206">
        <v>0.38</v>
      </c>
      <c r="R6" s="206">
        <v>0.28999999999999998</v>
      </c>
      <c r="S6" s="206">
        <v>0.28999999999999998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3.79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0.96</v>
      </c>
      <c r="H7" s="206">
        <v>0</v>
      </c>
      <c r="I7" s="206">
        <v>2.4700000000000002</v>
      </c>
      <c r="J7" s="206">
        <v>0.06</v>
      </c>
      <c r="K7" s="206">
        <v>1.23</v>
      </c>
      <c r="L7" s="206">
        <v>0.06</v>
      </c>
      <c r="M7" s="206">
        <v>0.04</v>
      </c>
      <c r="N7" s="206">
        <v>0.09</v>
      </c>
      <c r="O7" s="206">
        <v>0.1</v>
      </c>
      <c r="P7" s="206">
        <v>4.83</v>
      </c>
      <c r="Q7" s="206">
        <v>0.38</v>
      </c>
      <c r="R7" s="206">
        <v>0.28999999999999998</v>
      </c>
      <c r="S7" s="206">
        <v>0.28999999999999998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3.79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0.96</v>
      </c>
      <c r="H8" s="206">
        <v>0</v>
      </c>
      <c r="I8" s="206">
        <v>2.4700000000000002</v>
      </c>
      <c r="J8" s="206">
        <v>0.06</v>
      </c>
      <c r="K8" s="206">
        <v>1.23</v>
      </c>
      <c r="L8" s="206">
        <v>0.06</v>
      </c>
      <c r="M8" s="206">
        <v>0.04</v>
      </c>
      <c r="N8" s="206">
        <v>0.09</v>
      </c>
      <c r="O8" s="206">
        <v>0.1</v>
      </c>
      <c r="P8" s="206">
        <v>4.83</v>
      </c>
      <c r="Q8" s="206">
        <v>0.38</v>
      </c>
      <c r="R8" s="206">
        <v>0.28999999999999998</v>
      </c>
      <c r="S8" s="206">
        <v>0.28999999999999998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3.79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0.96</v>
      </c>
      <c r="H9" s="206">
        <v>0</v>
      </c>
      <c r="I9" s="206">
        <v>2.4700000000000002</v>
      </c>
      <c r="J9" s="206">
        <v>0.06</v>
      </c>
      <c r="K9" s="206">
        <v>2.62</v>
      </c>
      <c r="L9" s="206">
        <v>0.06</v>
      </c>
      <c r="M9" s="206">
        <v>0.04</v>
      </c>
      <c r="N9" s="206">
        <v>0.09</v>
      </c>
      <c r="O9" s="206">
        <v>0.1</v>
      </c>
      <c r="P9" s="206">
        <v>4.83</v>
      </c>
      <c r="Q9" s="206">
        <v>0.38</v>
      </c>
      <c r="R9" s="206">
        <v>0.28999999999999998</v>
      </c>
      <c r="S9" s="206">
        <v>0.28999999999999998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3.79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0.96</v>
      </c>
      <c r="H10" s="206">
        <v>0</v>
      </c>
      <c r="I10" s="206">
        <v>2.4700000000000002</v>
      </c>
      <c r="J10" s="206">
        <v>0.06</v>
      </c>
      <c r="K10" s="206">
        <v>2.62</v>
      </c>
      <c r="L10" s="206">
        <v>0.06</v>
      </c>
      <c r="M10" s="206">
        <v>0.04</v>
      </c>
      <c r="N10" s="206">
        <v>0.09</v>
      </c>
      <c r="O10" s="206">
        <v>0.1</v>
      </c>
      <c r="P10" s="206">
        <v>4.83</v>
      </c>
      <c r="Q10" s="206">
        <v>0.38</v>
      </c>
      <c r="R10" s="206">
        <v>0.28999999999999998</v>
      </c>
      <c r="S10" s="206">
        <v>0.28999999999999998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3.79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0.96</v>
      </c>
      <c r="H11" s="206">
        <v>0</v>
      </c>
      <c r="I11" s="206">
        <v>2.4700000000000002</v>
      </c>
      <c r="J11" s="206">
        <v>0.06</v>
      </c>
      <c r="K11" s="206">
        <v>1.36</v>
      </c>
      <c r="L11" s="206">
        <v>0.06</v>
      </c>
      <c r="M11" s="206">
        <v>0.04</v>
      </c>
      <c r="N11" s="206">
        <v>0.09</v>
      </c>
      <c r="O11" s="206">
        <v>0.1</v>
      </c>
      <c r="P11" s="206">
        <v>4.83</v>
      </c>
      <c r="Q11" s="206">
        <v>0.38</v>
      </c>
      <c r="R11" s="206">
        <v>0.28999999999999998</v>
      </c>
      <c r="S11" s="206">
        <v>0.28999999999999998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3.79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0.96</v>
      </c>
      <c r="H12" s="206">
        <v>0</v>
      </c>
      <c r="I12" s="206">
        <v>2.4700000000000002</v>
      </c>
      <c r="J12" s="206">
        <v>0.06</v>
      </c>
      <c r="K12" s="206">
        <v>1.36</v>
      </c>
      <c r="L12" s="206">
        <v>0.06</v>
      </c>
      <c r="M12" s="206">
        <v>0.04</v>
      </c>
      <c r="N12" s="206">
        <v>0.09</v>
      </c>
      <c r="O12" s="206">
        <v>0.1</v>
      </c>
      <c r="P12" s="206">
        <v>4.83</v>
      </c>
      <c r="Q12" s="206">
        <v>0.38</v>
      </c>
      <c r="R12" s="206">
        <v>0.28999999999999998</v>
      </c>
      <c r="S12" s="206">
        <v>0.28999999999999998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3.79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0.96</v>
      </c>
      <c r="H13" s="206">
        <v>0</v>
      </c>
      <c r="I13" s="206">
        <v>2.4700000000000002</v>
      </c>
      <c r="J13" s="206">
        <v>0.06</v>
      </c>
      <c r="K13" s="206">
        <v>1.36</v>
      </c>
      <c r="L13" s="206">
        <v>0.06</v>
      </c>
      <c r="M13" s="206">
        <v>0.04</v>
      </c>
      <c r="N13" s="206">
        <v>0.09</v>
      </c>
      <c r="O13" s="206">
        <v>0.1</v>
      </c>
      <c r="P13" s="206">
        <v>4.83</v>
      </c>
      <c r="Q13" s="206">
        <v>0.38</v>
      </c>
      <c r="R13" s="206">
        <v>0.28999999999999998</v>
      </c>
      <c r="S13" s="206">
        <v>0.28999999999999998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3.79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0.96</v>
      </c>
      <c r="H14" s="206">
        <v>0</v>
      </c>
      <c r="I14" s="206">
        <v>2.4700000000000002</v>
      </c>
      <c r="J14" s="206">
        <v>0.06</v>
      </c>
      <c r="K14" s="206">
        <v>1.36</v>
      </c>
      <c r="L14" s="206">
        <v>0.06</v>
      </c>
      <c r="M14" s="206">
        <v>0.04</v>
      </c>
      <c r="N14" s="206">
        <v>0.09</v>
      </c>
      <c r="O14" s="206">
        <v>0.1</v>
      </c>
      <c r="P14" s="206">
        <v>4.83</v>
      </c>
      <c r="Q14" s="206">
        <v>0.38</v>
      </c>
      <c r="R14" s="206">
        <v>0.28999999999999998</v>
      </c>
      <c r="S14" s="206">
        <v>0.28999999999999998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3.79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0.96</v>
      </c>
      <c r="H15" s="206">
        <v>0</v>
      </c>
      <c r="I15" s="206">
        <v>2.4700000000000002</v>
      </c>
      <c r="J15" s="206">
        <v>0.06</v>
      </c>
      <c r="K15" s="206">
        <v>1.36</v>
      </c>
      <c r="L15" s="206">
        <v>0.06</v>
      </c>
      <c r="M15" s="206">
        <v>0.04</v>
      </c>
      <c r="N15" s="206">
        <v>0.09</v>
      </c>
      <c r="O15" s="206">
        <v>0.1</v>
      </c>
      <c r="P15" s="206">
        <v>4.83</v>
      </c>
      <c r="Q15" s="206">
        <v>0.38</v>
      </c>
      <c r="R15" s="206">
        <v>0.28000000000000003</v>
      </c>
      <c r="S15" s="206">
        <v>0.28000000000000003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3.79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0.96</v>
      </c>
      <c r="H16" s="206">
        <v>0</v>
      </c>
      <c r="I16" s="206">
        <v>2.4700000000000002</v>
      </c>
      <c r="J16" s="206">
        <v>0.06</v>
      </c>
      <c r="K16" s="206">
        <v>1.36</v>
      </c>
      <c r="L16" s="206">
        <v>0.06</v>
      </c>
      <c r="M16" s="206">
        <v>0.04</v>
      </c>
      <c r="N16" s="206">
        <v>0.09</v>
      </c>
      <c r="O16" s="206">
        <v>0.1</v>
      </c>
      <c r="P16" s="206">
        <v>4.83</v>
      </c>
      <c r="Q16" s="206">
        <v>0.38</v>
      </c>
      <c r="R16" s="206">
        <v>0.28000000000000003</v>
      </c>
      <c r="S16" s="206">
        <v>0.28000000000000003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3.79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0.96</v>
      </c>
      <c r="H17" s="206">
        <v>0</v>
      </c>
      <c r="I17" s="206">
        <v>2.4700000000000002</v>
      </c>
      <c r="J17" s="206">
        <v>0.06</v>
      </c>
      <c r="K17" s="206">
        <v>1.36</v>
      </c>
      <c r="L17" s="206">
        <v>0.06</v>
      </c>
      <c r="M17" s="206">
        <v>0.04</v>
      </c>
      <c r="N17" s="206">
        <v>0.09</v>
      </c>
      <c r="O17" s="206">
        <v>0.16</v>
      </c>
      <c r="P17" s="206">
        <v>4.83</v>
      </c>
      <c r="Q17" s="206">
        <v>0.38</v>
      </c>
      <c r="R17" s="206">
        <v>0.28000000000000003</v>
      </c>
      <c r="S17" s="206">
        <v>0.28000000000000003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3.79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0.96</v>
      </c>
      <c r="H18" s="206">
        <v>0</v>
      </c>
      <c r="I18" s="206">
        <v>2.4700000000000002</v>
      </c>
      <c r="J18" s="206">
        <v>0.06</v>
      </c>
      <c r="K18" s="206">
        <v>1.36</v>
      </c>
      <c r="L18" s="206">
        <v>0.06</v>
      </c>
      <c r="M18" s="206">
        <v>0.04</v>
      </c>
      <c r="N18" s="206">
        <v>0.09</v>
      </c>
      <c r="O18" s="206">
        <v>0.1</v>
      </c>
      <c r="P18" s="206">
        <v>4.83</v>
      </c>
      <c r="Q18" s="206">
        <v>0.38</v>
      </c>
      <c r="R18" s="206">
        <v>0.28000000000000003</v>
      </c>
      <c r="S18" s="206">
        <v>0.28000000000000003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3.79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0.96</v>
      </c>
      <c r="H19" s="206">
        <v>0</v>
      </c>
      <c r="I19" s="206">
        <v>2.4700000000000002</v>
      </c>
      <c r="J19" s="206">
        <v>0.06</v>
      </c>
      <c r="K19" s="206">
        <v>1.36</v>
      </c>
      <c r="L19" s="206">
        <v>0.06</v>
      </c>
      <c r="M19" s="206">
        <v>0.12</v>
      </c>
      <c r="N19" s="206">
        <v>0.09</v>
      </c>
      <c r="O19" s="206">
        <v>0.1</v>
      </c>
      <c r="P19" s="206">
        <v>4.83</v>
      </c>
      <c r="Q19" s="206">
        <v>0.38</v>
      </c>
      <c r="R19" s="206">
        <v>0.28000000000000003</v>
      </c>
      <c r="S19" s="206">
        <v>0.28000000000000003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3.79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0.96</v>
      </c>
      <c r="H20" s="206">
        <v>0</v>
      </c>
      <c r="I20" s="206">
        <v>2.4700000000000002</v>
      </c>
      <c r="J20" s="206">
        <v>0.06</v>
      </c>
      <c r="K20" s="206">
        <v>1.36</v>
      </c>
      <c r="L20" s="206">
        <v>0.06</v>
      </c>
      <c r="M20" s="206">
        <v>0.04</v>
      </c>
      <c r="N20" s="206">
        <v>0.09</v>
      </c>
      <c r="O20" s="206">
        <v>0.1</v>
      </c>
      <c r="P20" s="206">
        <v>4.83</v>
      </c>
      <c r="Q20" s="206">
        <v>0.38</v>
      </c>
      <c r="R20" s="206">
        <v>0.28000000000000003</v>
      </c>
      <c r="S20" s="206">
        <v>0.28000000000000003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3.79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0.96</v>
      </c>
      <c r="H21" s="206">
        <v>0</v>
      </c>
      <c r="I21" s="206">
        <v>2.4700000000000002</v>
      </c>
      <c r="J21" s="206">
        <v>0.06</v>
      </c>
      <c r="K21" s="206">
        <v>1.36</v>
      </c>
      <c r="L21" s="206">
        <v>0.06</v>
      </c>
      <c r="M21" s="206">
        <v>0.04</v>
      </c>
      <c r="N21" s="206">
        <v>0.09</v>
      </c>
      <c r="O21" s="206">
        <v>0.1</v>
      </c>
      <c r="P21" s="206">
        <v>4.83</v>
      </c>
      <c r="Q21" s="206">
        <v>0.38</v>
      </c>
      <c r="R21" s="206">
        <v>0.28000000000000003</v>
      </c>
      <c r="S21" s="206">
        <v>0.28000000000000003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3.79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0.96</v>
      </c>
      <c r="H22" s="206">
        <v>0</v>
      </c>
      <c r="I22" s="206">
        <v>2.4700000000000002</v>
      </c>
      <c r="J22" s="206">
        <v>0.06</v>
      </c>
      <c r="K22" s="206">
        <v>1.36</v>
      </c>
      <c r="L22" s="206">
        <v>0.06</v>
      </c>
      <c r="M22" s="206">
        <v>0.04</v>
      </c>
      <c r="N22" s="206">
        <v>0.09</v>
      </c>
      <c r="O22" s="206">
        <v>0.1</v>
      </c>
      <c r="P22" s="206">
        <v>4.83</v>
      </c>
      <c r="Q22" s="206">
        <v>0.38</v>
      </c>
      <c r="R22" s="206">
        <v>0.28000000000000003</v>
      </c>
      <c r="S22" s="206">
        <v>0.28000000000000003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3.79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0.96</v>
      </c>
      <c r="H23" s="206">
        <v>0</v>
      </c>
      <c r="I23" s="206">
        <v>2.4700000000000002</v>
      </c>
      <c r="J23" s="206">
        <v>0.06</v>
      </c>
      <c r="K23" s="206">
        <v>1.25</v>
      </c>
      <c r="L23" s="206">
        <v>0.06</v>
      </c>
      <c r="M23" s="206">
        <v>0.04</v>
      </c>
      <c r="N23" s="206">
        <v>0.09</v>
      </c>
      <c r="O23" s="206">
        <v>0.1</v>
      </c>
      <c r="P23" s="206">
        <v>4.83</v>
      </c>
      <c r="Q23" s="206">
        <v>0.38</v>
      </c>
      <c r="R23" s="206">
        <v>0.32</v>
      </c>
      <c r="S23" s="206">
        <v>0.31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3.79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0.96</v>
      </c>
      <c r="H24" s="206">
        <v>0</v>
      </c>
      <c r="I24" s="206">
        <v>2.4700000000000002</v>
      </c>
      <c r="J24" s="206">
        <v>0.06</v>
      </c>
      <c r="K24" s="206">
        <v>1.23</v>
      </c>
      <c r="L24" s="206">
        <v>0.06</v>
      </c>
      <c r="M24" s="206">
        <v>0.04</v>
      </c>
      <c r="N24" s="206">
        <v>0.09</v>
      </c>
      <c r="O24" s="206">
        <v>0.1</v>
      </c>
      <c r="P24" s="206">
        <v>4.83</v>
      </c>
      <c r="Q24" s="206">
        <v>0.38</v>
      </c>
      <c r="R24" s="206">
        <v>0.56999999999999995</v>
      </c>
      <c r="S24" s="206">
        <v>0.56000000000000005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3.79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0.96</v>
      </c>
      <c r="H25" s="206">
        <v>0</v>
      </c>
      <c r="I25" s="206">
        <v>2.4700000000000002</v>
      </c>
      <c r="J25" s="206">
        <v>0.06</v>
      </c>
      <c r="K25" s="206">
        <v>2.62</v>
      </c>
      <c r="L25" s="206">
        <v>0.06</v>
      </c>
      <c r="M25" s="206">
        <v>0.04</v>
      </c>
      <c r="N25" s="206">
        <v>0.09</v>
      </c>
      <c r="O25" s="206">
        <v>0.1</v>
      </c>
      <c r="P25" s="206">
        <v>4.83</v>
      </c>
      <c r="Q25" s="206">
        <v>0.38</v>
      </c>
      <c r="R25" s="206">
        <v>0.56999999999999995</v>
      </c>
      <c r="S25" s="206">
        <v>0.56000000000000005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3.79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0.96</v>
      </c>
      <c r="H26" s="206">
        <v>0</v>
      </c>
      <c r="I26" s="206">
        <v>2.4700000000000002</v>
      </c>
      <c r="J26" s="206">
        <v>0.06</v>
      </c>
      <c r="K26" s="206">
        <v>2.62</v>
      </c>
      <c r="L26" s="206">
        <v>0.06</v>
      </c>
      <c r="M26" s="206">
        <v>0.04</v>
      </c>
      <c r="N26" s="206">
        <v>0.09</v>
      </c>
      <c r="O26" s="206">
        <v>0.1</v>
      </c>
      <c r="P26" s="206">
        <v>4.83</v>
      </c>
      <c r="Q26" s="206">
        <v>0.38</v>
      </c>
      <c r="R26" s="206">
        <v>0.56999999999999995</v>
      </c>
      <c r="S26" s="206">
        <v>0.56000000000000005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3.79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0.96</v>
      </c>
      <c r="H27" s="206">
        <v>0</v>
      </c>
      <c r="I27" s="206">
        <v>2.44</v>
      </c>
      <c r="J27" s="206">
        <v>0.06</v>
      </c>
      <c r="K27" s="206">
        <v>2.62</v>
      </c>
      <c r="L27" s="206">
        <v>0.06</v>
      </c>
      <c r="M27" s="206">
        <v>0.04</v>
      </c>
      <c r="N27" s="206">
        <v>0.09</v>
      </c>
      <c r="O27" s="206">
        <v>0.1</v>
      </c>
      <c r="P27" s="206">
        <v>4.83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5.1100000000000003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0.96</v>
      </c>
      <c r="H28" s="206">
        <v>0</v>
      </c>
      <c r="I28" s="206">
        <v>2.44</v>
      </c>
      <c r="J28" s="206">
        <v>0.06</v>
      </c>
      <c r="K28" s="206">
        <v>2.62</v>
      </c>
      <c r="L28" s="206">
        <v>0.06</v>
      </c>
      <c r="M28" s="206">
        <v>0.04</v>
      </c>
      <c r="N28" s="206">
        <v>0.09</v>
      </c>
      <c r="O28" s="206">
        <v>0.1</v>
      </c>
      <c r="P28" s="206">
        <v>4.83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5.1100000000000003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0.96</v>
      </c>
      <c r="H29" s="206">
        <v>0</v>
      </c>
      <c r="I29" s="206">
        <v>2.44</v>
      </c>
      <c r="J29" s="206">
        <v>0.06</v>
      </c>
      <c r="K29" s="206">
        <v>2.62</v>
      </c>
      <c r="L29" s="206">
        <v>0.06</v>
      </c>
      <c r="M29" s="206">
        <v>0.04</v>
      </c>
      <c r="N29" s="206">
        <v>0.09</v>
      </c>
      <c r="O29" s="206">
        <v>0.1</v>
      </c>
      <c r="P29" s="206">
        <v>4.83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5.1100000000000003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0.96</v>
      </c>
      <c r="H30" s="206">
        <v>0</v>
      </c>
      <c r="I30" s="206">
        <v>2.44</v>
      </c>
      <c r="J30" s="206">
        <v>0.06</v>
      </c>
      <c r="K30" s="206">
        <v>2.62</v>
      </c>
      <c r="L30" s="206">
        <v>0.06</v>
      </c>
      <c r="M30" s="206">
        <v>0.04</v>
      </c>
      <c r="N30" s="206">
        <v>0.09</v>
      </c>
      <c r="O30" s="206">
        <v>0.1</v>
      </c>
      <c r="P30" s="206">
        <v>4.83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2.75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5.1100000000000003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0.96</v>
      </c>
      <c r="H31" s="206">
        <v>0</v>
      </c>
      <c r="I31" s="206">
        <v>2.44</v>
      </c>
      <c r="J31" s="206">
        <v>0.06</v>
      </c>
      <c r="K31" s="206">
        <v>2.62</v>
      </c>
      <c r="L31" s="206">
        <v>0.06</v>
      </c>
      <c r="M31" s="206">
        <v>0.04</v>
      </c>
      <c r="N31" s="206">
        <v>0.09</v>
      </c>
      <c r="O31" s="206">
        <v>0.1</v>
      </c>
      <c r="P31" s="206">
        <v>4.83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2.75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5.1100000000000003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0.96</v>
      </c>
      <c r="H32" s="206">
        <v>0</v>
      </c>
      <c r="I32" s="206">
        <v>2.44</v>
      </c>
      <c r="J32" s="206">
        <v>0.06</v>
      </c>
      <c r="K32" s="206">
        <v>2.62</v>
      </c>
      <c r="L32" s="206">
        <v>0.06</v>
      </c>
      <c r="M32" s="206">
        <v>0.04</v>
      </c>
      <c r="N32" s="206">
        <v>0.09</v>
      </c>
      <c r="O32" s="206">
        <v>0.1</v>
      </c>
      <c r="P32" s="206">
        <v>4.83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2.75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5.1100000000000003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0.96</v>
      </c>
      <c r="H33" s="206">
        <v>0</v>
      </c>
      <c r="I33" s="206">
        <v>2.44</v>
      </c>
      <c r="J33" s="206">
        <v>0.06</v>
      </c>
      <c r="K33" s="206">
        <v>2.62</v>
      </c>
      <c r="L33" s="206">
        <v>0.06</v>
      </c>
      <c r="M33" s="206">
        <v>0.04</v>
      </c>
      <c r="N33" s="206">
        <v>0.09</v>
      </c>
      <c r="O33" s="206">
        <v>0.1</v>
      </c>
      <c r="P33" s="206">
        <v>4.83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5.1100000000000003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0.96</v>
      </c>
      <c r="H34" s="206">
        <v>0</v>
      </c>
      <c r="I34" s="206">
        <v>2.44</v>
      </c>
      <c r="J34" s="206">
        <v>0.06</v>
      </c>
      <c r="K34" s="206">
        <v>2.62</v>
      </c>
      <c r="L34" s="206">
        <v>0.06</v>
      </c>
      <c r="M34" s="206">
        <v>0.04</v>
      </c>
      <c r="N34" s="206">
        <v>0.09</v>
      </c>
      <c r="O34" s="206">
        <v>0.1</v>
      </c>
      <c r="P34" s="206">
        <v>4.83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5.1100000000000003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0.96</v>
      </c>
      <c r="H35" s="206">
        <v>0</v>
      </c>
      <c r="I35" s="206">
        <v>2.44</v>
      </c>
      <c r="J35" s="206">
        <v>0.06</v>
      </c>
      <c r="K35" s="206">
        <v>2.62</v>
      </c>
      <c r="L35" s="206">
        <v>0.06</v>
      </c>
      <c r="M35" s="206">
        <v>0.04</v>
      </c>
      <c r="N35" s="206">
        <v>0.09</v>
      </c>
      <c r="O35" s="206">
        <v>0.1</v>
      </c>
      <c r="P35" s="206">
        <v>4.83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5.1100000000000003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0.96</v>
      </c>
      <c r="H36" s="206">
        <v>0</v>
      </c>
      <c r="I36" s="206">
        <v>2.44</v>
      </c>
      <c r="J36" s="206">
        <v>0.06</v>
      </c>
      <c r="K36" s="206">
        <v>2.62</v>
      </c>
      <c r="L36" s="206">
        <v>0.06</v>
      </c>
      <c r="M36" s="206">
        <v>0.04</v>
      </c>
      <c r="N36" s="206">
        <v>0.09</v>
      </c>
      <c r="O36" s="206">
        <v>0.1</v>
      </c>
      <c r="P36" s="206">
        <v>4.83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5.1100000000000003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0.96</v>
      </c>
      <c r="H37" s="206">
        <v>0</v>
      </c>
      <c r="I37" s="206">
        <v>2.44</v>
      </c>
      <c r="J37" s="206">
        <v>0.06</v>
      </c>
      <c r="K37" s="206">
        <v>2.62</v>
      </c>
      <c r="L37" s="206">
        <v>0.06</v>
      </c>
      <c r="M37" s="206">
        <v>0.04</v>
      </c>
      <c r="N37" s="206">
        <v>0.09</v>
      </c>
      <c r="O37" s="206">
        <v>0.1</v>
      </c>
      <c r="P37" s="206">
        <v>4.83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5.1100000000000003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0.96</v>
      </c>
      <c r="H38" s="206">
        <v>0</v>
      </c>
      <c r="I38" s="206">
        <v>2.44</v>
      </c>
      <c r="J38" s="206">
        <v>0.06</v>
      </c>
      <c r="K38" s="206">
        <v>2.62</v>
      </c>
      <c r="L38" s="206">
        <v>0.06</v>
      </c>
      <c r="M38" s="206">
        <v>0.04</v>
      </c>
      <c r="N38" s="206">
        <v>0.09</v>
      </c>
      <c r="O38" s="206">
        <v>0.1</v>
      </c>
      <c r="P38" s="206">
        <v>4.83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5.1100000000000003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0.96</v>
      </c>
      <c r="H39" s="206">
        <v>0</v>
      </c>
      <c r="I39" s="206">
        <v>2.44</v>
      </c>
      <c r="J39" s="206">
        <v>0.06</v>
      </c>
      <c r="K39" s="206">
        <v>2.62</v>
      </c>
      <c r="L39" s="206">
        <v>0.06</v>
      </c>
      <c r="M39" s="206">
        <v>0.04</v>
      </c>
      <c r="N39" s="206">
        <v>0.09</v>
      </c>
      <c r="O39" s="206">
        <v>0.1</v>
      </c>
      <c r="P39" s="206">
        <v>4.83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4.84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0.96</v>
      </c>
      <c r="H40" s="206">
        <v>0</v>
      </c>
      <c r="I40" s="206">
        <v>2.44</v>
      </c>
      <c r="J40" s="206">
        <v>0.06</v>
      </c>
      <c r="K40" s="206">
        <v>2.62</v>
      </c>
      <c r="L40" s="206">
        <v>0.06</v>
      </c>
      <c r="M40" s="206">
        <v>0.04</v>
      </c>
      <c r="N40" s="206">
        <v>0.09</v>
      </c>
      <c r="O40" s="206">
        <v>0.1</v>
      </c>
      <c r="P40" s="206">
        <v>4.83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4.84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0.96</v>
      </c>
      <c r="H41" s="206">
        <v>0</v>
      </c>
      <c r="I41" s="206">
        <v>2.44</v>
      </c>
      <c r="J41" s="206">
        <v>0.06</v>
      </c>
      <c r="K41" s="206">
        <v>2.62</v>
      </c>
      <c r="L41" s="206">
        <v>0.06</v>
      </c>
      <c r="M41" s="206">
        <v>0.04</v>
      </c>
      <c r="N41" s="206">
        <v>0.09</v>
      </c>
      <c r="O41" s="206">
        <v>0.1</v>
      </c>
      <c r="P41" s="206">
        <v>4.83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5.1100000000000003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0.96</v>
      </c>
      <c r="H42" s="206">
        <v>0</v>
      </c>
      <c r="I42" s="206">
        <v>2.44</v>
      </c>
      <c r="J42" s="206">
        <v>0.06</v>
      </c>
      <c r="K42" s="206">
        <v>2.62</v>
      </c>
      <c r="L42" s="206">
        <v>0.06</v>
      </c>
      <c r="M42" s="206">
        <v>0.04</v>
      </c>
      <c r="N42" s="206">
        <v>0.09</v>
      </c>
      <c r="O42" s="206">
        <v>0.1</v>
      </c>
      <c r="P42" s="206">
        <v>4.83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5.1100000000000003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0.96</v>
      </c>
      <c r="H43" s="206">
        <v>0</v>
      </c>
      <c r="I43" s="206">
        <v>2.44</v>
      </c>
      <c r="J43" s="206">
        <v>0.06</v>
      </c>
      <c r="K43" s="206">
        <v>2.62</v>
      </c>
      <c r="L43" s="206">
        <v>0.06</v>
      </c>
      <c r="M43" s="206">
        <v>0.04</v>
      </c>
      <c r="N43" s="206">
        <v>0.09</v>
      </c>
      <c r="O43" s="206">
        <v>0.1</v>
      </c>
      <c r="P43" s="206">
        <v>4.83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4.84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0.96</v>
      </c>
      <c r="H44" s="206">
        <v>0</v>
      </c>
      <c r="I44" s="206">
        <v>2.44</v>
      </c>
      <c r="J44" s="206">
        <v>0.06</v>
      </c>
      <c r="K44" s="206">
        <v>2.62</v>
      </c>
      <c r="L44" s="206">
        <v>0.06</v>
      </c>
      <c r="M44" s="206">
        <v>0.04</v>
      </c>
      <c r="N44" s="206">
        <v>0.09</v>
      </c>
      <c r="O44" s="206">
        <v>0.1</v>
      </c>
      <c r="P44" s="206">
        <v>4.83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4.84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0.96</v>
      </c>
      <c r="H45" s="206">
        <v>0</v>
      </c>
      <c r="I45" s="206">
        <v>2.44</v>
      </c>
      <c r="J45" s="206">
        <v>0.06</v>
      </c>
      <c r="K45" s="206">
        <v>2.62</v>
      </c>
      <c r="L45" s="206">
        <v>0.06</v>
      </c>
      <c r="M45" s="206">
        <v>0.04</v>
      </c>
      <c r="N45" s="206">
        <v>0.09</v>
      </c>
      <c r="O45" s="206">
        <v>0.1</v>
      </c>
      <c r="P45" s="206">
        <v>4.83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4.84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0.96</v>
      </c>
      <c r="H46" s="206">
        <v>0</v>
      </c>
      <c r="I46" s="206">
        <v>2.44</v>
      </c>
      <c r="J46" s="206">
        <v>0.06</v>
      </c>
      <c r="K46" s="206">
        <v>2.62</v>
      </c>
      <c r="L46" s="206">
        <v>0.06</v>
      </c>
      <c r="M46" s="206">
        <v>0.04</v>
      </c>
      <c r="N46" s="206">
        <v>0.09</v>
      </c>
      <c r="O46" s="206">
        <v>0.1</v>
      </c>
      <c r="P46" s="206">
        <v>4.83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4.84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0.96</v>
      </c>
      <c r="H47" s="206">
        <v>0</v>
      </c>
      <c r="I47" s="206">
        <v>2.44</v>
      </c>
      <c r="J47" s="206">
        <v>0.06</v>
      </c>
      <c r="K47" s="206">
        <v>1.31</v>
      </c>
      <c r="L47" s="206">
        <v>0.06</v>
      </c>
      <c r="M47" s="206">
        <v>0.04</v>
      </c>
      <c r="N47" s="206">
        <v>0.09</v>
      </c>
      <c r="O47" s="206">
        <v>0.1</v>
      </c>
      <c r="P47" s="206">
        <v>4.83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4.84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0.96</v>
      </c>
      <c r="H48" s="206">
        <v>0</v>
      </c>
      <c r="I48" s="206">
        <v>2.44</v>
      </c>
      <c r="J48" s="206">
        <v>0.06</v>
      </c>
      <c r="K48" s="206">
        <v>1.31</v>
      </c>
      <c r="L48" s="206">
        <v>0.06</v>
      </c>
      <c r="M48" s="206">
        <v>0.04</v>
      </c>
      <c r="N48" s="206">
        <v>0.09</v>
      </c>
      <c r="O48" s="206">
        <v>0.1</v>
      </c>
      <c r="P48" s="206">
        <v>4.83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4.84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0.96</v>
      </c>
      <c r="H49" s="206">
        <v>0</v>
      </c>
      <c r="I49" s="206">
        <v>2.44</v>
      </c>
      <c r="J49" s="206">
        <v>0.06</v>
      </c>
      <c r="K49" s="206">
        <v>1.31</v>
      </c>
      <c r="L49" s="206">
        <v>0.06</v>
      </c>
      <c r="M49" s="206">
        <v>0.04</v>
      </c>
      <c r="N49" s="206">
        <v>0.09</v>
      </c>
      <c r="O49" s="206">
        <v>0.1</v>
      </c>
      <c r="P49" s="206">
        <v>4.83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4.84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0.96</v>
      </c>
      <c r="H50" s="206">
        <v>0</v>
      </c>
      <c r="I50" s="206">
        <v>2.44</v>
      </c>
      <c r="J50" s="206">
        <v>0.06</v>
      </c>
      <c r="K50" s="206">
        <v>1.31</v>
      </c>
      <c r="L50" s="206">
        <v>0.06</v>
      </c>
      <c r="M50" s="206">
        <v>0.04</v>
      </c>
      <c r="N50" s="206">
        <v>0.09</v>
      </c>
      <c r="O50" s="206">
        <v>0.1</v>
      </c>
      <c r="P50" s="206">
        <v>4.83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4.84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0.96</v>
      </c>
      <c r="H51" s="206">
        <v>0</v>
      </c>
      <c r="I51" s="206">
        <v>2.44</v>
      </c>
      <c r="J51" s="206">
        <v>0.06</v>
      </c>
      <c r="K51" s="206">
        <v>1.31</v>
      </c>
      <c r="L51" s="206">
        <v>0.06</v>
      </c>
      <c r="M51" s="206">
        <v>0.04</v>
      </c>
      <c r="N51" s="206">
        <v>0.09</v>
      </c>
      <c r="O51" s="206">
        <v>0.1</v>
      </c>
      <c r="P51" s="206">
        <v>4.83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4.32</v>
      </c>
      <c r="AL51" s="206">
        <v>0</v>
      </c>
      <c r="AM51" s="206">
        <v>0</v>
      </c>
      <c r="AN51" s="206">
        <v>0</v>
      </c>
      <c r="AO51" s="206">
        <v>75.92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0.96</v>
      </c>
      <c r="H52" s="206">
        <v>0</v>
      </c>
      <c r="I52" s="206">
        <v>2.44</v>
      </c>
      <c r="J52" s="206">
        <v>0.06</v>
      </c>
      <c r="K52" s="206">
        <v>1.31</v>
      </c>
      <c r="L52" s="206">
        <v>0.06</v>
      </c>
      <c r="M52" s="206">
        <v>0.04</v>
      </c>
      <c r="N52" s="206">
        <v>0.09</v>
      </c>
      <c r="O52" s="206">
        <v>0.1</v>
      </c>
      <c r="P52" s="206">
        <v>4.83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4.32</v>
      </c>
      <c r="AL52" s="206">
        <v>0</v>
      </c>
      <c r="AM52" s="206">
        <v>0</v>
      </c>
      <c r="AN52" s="206">
        <v>0</v>
      </c>
      <c r="AO52" s="206">
        <v>75.92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0.96</v>
      </c>
      <c r="H53" s="206">
        <v>0</v>
      </c>
      <c r="I53" s="206">
        <v>2.44</v>
      </c>
      <c r="J53" s="206">
        <v>0.06</v>
      </c>
      <c r="K53" s="206">
        <v>1.31</v>
      </c>
      <c r="L53" s="206">
        <v>0.06</v>
      </c>
      <c r="M53" s="206">
        <v>0.04</v>
      </c>
      <c r="N53" s="206">
        <v>0.09</v>
      </c>
      <c r="O53" s="206">
        <v>0.1</v>
      </c>
      <c r="P53" s="206">
        <v>4.8099999999999996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4.32</v>
      </c>
      <c r="AL53" s="206">
        <v>0</v>
      </c>
      <c r="AM53" s="206">
        <v>0</v>
      </c>
      <c r="AN53" s="206">
        <v>0</v>
      </c>
      <c r="AO53" s="206">
        <v>75.92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0.96</v>
      </c>
      <c r="H54" s="206">
        <v>0</v>
      </c>
      <c r="I54" s="206">
        <v>2.44</v>
      </c>
      <c r="J54" s="206">
        <v>0.06</v>
      </c>
      <c r="K54" s="206">
        <v>1.31</v>
      </c>
      <c r="L54" s="206">
        <v>0.06</v>
      </c>
      <c r="M54" s="206">
        <v>0.04</v>
      </c>
      <c r="N54" s="206">
        <v>0.09</v>
      </c>
      <c r="O54" s="206">
        <v>0.1</v>
      </c>
      <c r="P54" s="206">
        <v>4.8099999999999996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4.32</v>
      </c>
      <c r="AL54" s="206">
        <v>0</v>
      </c>
      <c r="AM54" s="206">
        <v>0</v>
      </c>
      <c r="AN54" s="206">
        <v>0</v>
      </c>
      <c r="AO54" s="206">
        <v>75.92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0.96</v>
      </c>
      <c r="H55" s="206">
        <v>0</v>
      </c>
      <c r="I55" s="206">
        <v>2.44</v>
      </c>
      <c r="J55" s="206">
        <v>0.06</v>
      </c>
      <c r="K55" s="206">
        <v>1.31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4.8099999999999996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4.32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0.96</v>
      </c>
      <c r="H56" s="206">
        <v>0</v>
      </c>
      <c r="I56" s="206">
        <v>2.44</v>
      </c>
      <c r="J56" s="206">
        <v>0.06</v>
      </c>
      <c r="K56" s="206">
        <v>1.31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4.8099999999999996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4.32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0.96</v>
      </c>
      <c r="H57" s="206">
        <v>0</v>
      </c>
      <c r="I57" s="206">
        <v>2.44</v>
      </c>
      <c r="J57" s="206">
        <v>0.06</v>
      </c>
      <c r="K57" s="206">
        <v>1.31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4.8099999999999996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4.32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0.96</v>
      </c>
      <c r="H58" s="206">
        <v>0</v>
      </c>
      <c r="I58" s="206">
        <v>2.44</v>
      </c>
      <c r="J58" s="206">
        <v>0.06</v>
      </c>
      <c r="K58" s="206">
        <v>1.31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4.8099999999999996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4.32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0.96</v>
      </c>
      <c r="H59" s="206">
        <v>0</v>
      </c>
      <c r="I59" s="206">
        <v>2.44</v>
      </c>
      <c r="J59" s="206">
        <v>0.06</v>
      </c>
      <c r="K59" s="206">
        <v>1.31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4.8099999999999996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4.32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0.96</v>
      </c>
      <c r="H60" s="206">
        <v>0</v>
      </c>
      <c r="I60" s="206">
        <v>2.44</v>
      </c>
      <c r="J60" s="206">
        <v>0.06</v>
      </c>
      <c r="K60" s="206">
        <v>1.31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4.8099999999999996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4.32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0.96</v>
      </c>
      <c r="H61" s="206">
        <v>0</v>
      </c>
      <c r="I61" s="206">
        <v>2.44</v>
      </c>
      <c r="J61" s="206">
        <v>0.06</v>
      </c>
      <c r="K61" s="206">
        <v>1.31</v>
      </c>
      <c r="L61" s="206">
        <v>0.06</v>
      </c>
      <c r="M61" s="206">
        <v>0.04</v>
      </c>
      <c r="N61" s="206">
        <v>0.09</v>
      </c>
      <c r="O61" s="206">
        <v>0.1</v>
      </c>
      <c r="P61" s="206">
        <v>4.83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4.32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0.96</v>
      </c>
      <c r="H62" s="206">
        <v>0</v>
      </c>
      <c r="I62" s="206">
        <v>2.44</v>
      </c>
      <c r="J62" s="206">
        <v>0.06</v>
      </c>
      <c r="K62" s="206">
        <v>1.31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4.83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4.32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0.96</v>
      </c>
      <c r="H63" s="206">
        <v>0</v>
      </c>
      <c r="I63" s="206">
        <v>2.44</v>
      </c>
      <c r="J63" s="206">
        <v>0.06</v>
      </c>
      <c r="K63" s="206">
        <v>1.31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4.83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4.24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0.96</v>
      </c>
      <c r="H64" s="206">
        <v>0</v>
      </c>
      <c r="I64" s="206">
        <v>2.44</v>
      </c>
      <c r="J64" s="206">
        <v>0.06</v>
      </c>
      <c r="K64" s="206">
        <v>1.31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4.83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4.24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0.96</v>
      </c>
      <c r="H65" s="206">
        <v>0</v>
      </c>
      <c r="I65" s="206">
        <v>2.44</v>
      </c>
      <c r="J65" s="206">
        <v>0.06</v>
      </c>
      <c r="K65" s="206">
        <v>1.31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4.83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4.24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0.96</v>
      </c>
      <c r="H66" s="206">
        <v>0</v>
      </c>
      <c r="I66" s="206">
        <v>2.44</v>
      </c>
      <c r="J66" s="206">
        <v>0.06</v>
      </c>
      <c r="K66" s="206">
        <v>1.31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4.83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4.24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0.19</v>
      </c>
      <c r="E67" s="206">
        <v>0</v>
      </c>
      <c r="F67" s="206">
        <v>0</v>
      </c>
      <c r="G67" s="206">
        <v>0.95</v>
      </c>
      <c r="H67" s="206">
        <v>0</v>
      </c>
      <c r="I67" s="206">
        <v>2.5099999999999998</v>
      </c>
      <c r="J67" s="206">
        <v>0.21</v>
      </c>
      <c r="K67" s="206">
        <v>1.31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4.83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4.24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0.37</v>
      </c>
      <c r="E68" s="206">
        <v>0</v>
      </c>
      <c r="F68" s="206">
        <v>0</v>
      </c>
      <c r="G68" s="206">
        <v>0.95</v>
      </c>
      <c r="H68" s="206">
        <v>0</v>
      </c>
      <c r="I68" s="206">
        <v>2.2999999999999998</v>
      </c>
      <c r="J68" s="206">
        <v>0.21</v>
      </c>
      <c r="K68" s="206">
        <v>1.31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4.83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4.24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0.56000000000000005</v>
      </c>
      <c r="E69" s="206">
        <v>0</v>
      </c>
      <c r="F69" s="206">
        <v>0</v>
      </c>
      <c r="G69" s="206">
        <v>0.95</v>
      </c>
      <c r="H69" s="206">
        <v>0</v>
      </c>
      <c r="I69" s="206">
        <v>2.09</v>
      </c>
      <c r="J69" s="206">
        <v>0.21</v>
      </c>
      <c r="K69" s="206">
        <v>1.31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4.83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5.1100000000000003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0.74</v>
      </c>
      <c r="E70" s="206">
        <v>0</v>
      </c>
      <c r="F70" s="206">
        <v>0</v>
      </c>
      <c r="G70" s="206">
        <v>0.95</v>
      </c>
      <c r="H70" s="206">
        <v>0</v>
      </c>
      <c r="I70" s="206">
        <v>1.66</v>
      </c>
      <c r="J70" s="206">
        <v>0.21</v>
      </c>
      <c r="K70" s="206">
        <v>1.31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4.83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5.1100000000000003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1.05</v>
      </c>
      <c r="H71" s="206">
        <v>0</v>
      </c>
      <c r="I71" s="206">
        <v>1.08</v>
      </c>
      <c r="J71" s="206">
        <v>0.21</v>
      </c>
      <c r="K71" s="206">
        <v>1.31</v>
      </c>
      <c r="L71" s="206">
        <v>0.06</v>
      </c>
      <c r="M71" s="206">
        <v>0.04</v>
      </c>
      <c r="N71" s="206">
        <v>0.09</v>
      </c>
      <c r="O71" s="206">
        <v>0.1</v>
      </c>
      <c r="P71" s="206">
        <v>4.83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5.1100000000000003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1.2</v>
      </c>
      <c r="H72" s="206">
        <v>0</v>
      </c>
      <c r="I72" s="206">
        <v>1.08</v>
      </c>
      <c r="J72" s="206">
        <v>0.21</v>
      </c>
      <c r="K72" s="206">
        <v>1.31</v>
      </c>
      <c r="L72" s="206">
        <v>0.06</v>
      </c>
      <c r="M72" s="206">
        <v>0.04</v>
      </c>
      <c r="N72" s="206">
        <v>0.09</v>
      </c>
      <c r="O72" s="206">
        <v>0.1</v>
      </c>
      <c r="P72" s="206">
        <v>4.83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5.1100000000000003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0.21</v>
      </c>
      <c r="K73" s="206">
        <v>1.31</v>
      </c>
      <c r="L73" s="206">
        <v>0.06</v>
      </c>
      <c r="M73" s="206">
        <v>0.04</v>
      </c>
      <c r="N73" s="206">
        <v>0.09</v>
      </c>
      <c r="O73" s="206">
        <v>0.1</v>
      </c>
      <c r="P73" s="206">
        <v>4.83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5.1100000000000003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0.21</v>
      </c>
      <c r="K74" s="206">
        <v>1.31</v>
      </c>
      <c r="L74" s="206">
        <v>0.06</v>
      </c>
      <c r="M74" s="206">
        <v>0.04</v>
      </c>
      <c r="N74" s="206">
        <v>0.09</v>
      </c>
      <c r="O74" s="206">
        <v>0.1</v>
      </c>
      <c r="P74" s="206">
        <v>4.83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5.1100000000000003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1.05</v>
      </c>
      <c r="J75" s="206">
        <v>0.21</v>
      </c>
      <c r="K75" s="206">
        <v>1.31</v>
      </c>
      <c r="L75" s="206">
        <v>0.06</v>
      </c>
      <c r="M75" s="206">
        <v>0.04</v>
      </c>
      <c r="N75" s="206">
        <v>0.09</v>
      </c>
      <c r="O75" s="206">
        <v>0.1</v>
      </c>
      <c r="P75" s="206">
        <v>4.72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5.1100000000000003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1.05</v>
      </c>
      <c r="J76" s="206">
        <v>0.21</v>
      </c>
      <c r="K76" s="206">
        <v>1.31</v>
      </c>
      <c r="L76" s="206">
        <v>0.06</v>
      </c>
      <c r="M76" s="206">
        <v>0.04</v>
      </c>
      <c r="N76" s="206">
        <v>0.09</v>
      </c>
      <c r="O76" s="206">
        <v>0.1</v>
      </c>
      <c r="P76" s="206">
        <v>4.72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5.1100000000000003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1.05</v>
      </c>
      <c r="J77" s="206">
        <v>0.21</v>
      </c>
      <c r="K77" s="206">
        <v>1.31</v>
      </c>
      <c r="L77" s="206">
        <v>0.06</v>
      </c>
      <c r="M77" s="206">
        <v>0.04</v>
      </c>
      <c r="N77" s="206">
        <v>0.09</v>
      </c>
      <c r="O77" s="206">
        <v>0.1</v>
      </c>
      <c r="P77" s="206">
        <v>4.72</v>
      </c>
      <c r="Q77" s="206">
        <v>0.38</v>
      </c>
      <c r="R77" s="206">
        <v>0.51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5.1100000000000003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1.05</v>
      </c>
      <c r="J78" s="206">
        <v>0.21</v>
      </c>
      <c r="K78" s="206">
        <v>1.31</v>
      </c>
      <c r="L78" s="206">
        <v>0.06</v>
      </c>
      <c r="M78" s="206">
        <v>0.04</v>
      </c>
      <c r="N78" s="206">
        <v>0.09</v>
      </c>
      <c r="O78" s="206">
        <v>0.1</v>
      </c>
      <c r="P78" s="206">
        <v>4.72</v>
      </c>
      <c r="Q78" s="206">
        <v>0.38</v>
      </c>
      <c r="R78" s="206">
        <v>0.51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5.1100000000000003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1.05</v>
      </c>
      <c r="J79" s="206">
        <v>0.21</v>
      </c>
      <c r="K79" s="206">
        <v>1.31</v>
      </c>
      <c r="L79" s="206">
        <v>0.06</v>
      </c>
      <c r="M79" s="206">
        <v>0.04</v>
      </c>
      <c r="N79" s="206">
        <v>0.09</v>
      </c>
      <c r="O79" s="206">
        <v>0.1</v>
      </c>
      <c r="P79" s="206">
        <v>4.76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5.1100000000000003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1.05</v>
      </c>
      <c r="J80" s="206">
        <v>0.21</v>
      </c>
      <c r="K80" s="206">
        <v>1.31</v>
      </c>
      <c r="L80" s="206">
        <v>0.06</v>
      </c>
      <c r="M80" s="206">
        <v>0.04</v>
      </c>
      <c r="N80" s="206">
        <v>0.09</v>
      </c>
      <c r="O80" s="206">
        <v>0.1</v>
      </c>
      <c r="P80" s="206">
        <v>4.76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5.1100000000000003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1.05</v>
      </c>
      <c r="J81" s="206">
        <v>0.21</v>
      </c>
      <c r="K81" s="206">
        <v>1.31</v>
      </c>
      <c r="L81" s="206">
        <v>0.06</v>
      </c>
      <c r="M81" s="206">
        <v>0.04</v>
      </c>
      <c r="N81" s="206">
        <v>0.09</v>
      </c>
      <c r="O81" s="206">
        <v>0.1</v>
      </c>
      <c r="P81" s="206">
        <v>4.76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5.1100000000000003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1.05</v>
      </c>
      <c r="J82" s="206">
        <v>0.21</v>
      </c>
      <c r="K82" s="206">
        <v>1.31</v>
      </c>
      <c r="L82" s="206">
        <v>0.06</v>
      </c>
      <c r="M82" s="206">
        <v>0.04</v>
      </c>
      <c r="N82" s="206">
        <v>0.09</v>
      </c>
      <c r="O82" s="206">
        <v>0.1</v>
      </c>
      <c r="P82" s="206">
        <v>4.76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5.1100000000000003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2.44</v>
      </c>
      <c r="J83" s="206">
        <v>0.06</v>
      </c>
      <c r="K83" s="206">
        <v>1.31</v>
      </c>
      <c r="L83" s="206">
        <v>0.06</v>
      </c>
      <c r="M83" s="206">
        <v>0.04</v>
      </c>
      <c r="N83" s="206">
        <v>0.09</v>
      </c>
      <c r="O83" s="206">
        <v>0.1</v>
      </c>
      <c r="P83" s="206">
        <v>4.76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5.1100000000000003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2.44</v>
      </c>
      <c r="J84" s="206">
        <v>0.06</v>
      </c>
      <c r="K84" s="206">
        <v>1.31</v>
      </c>
      <c r="L84" s="206">
        <v>0.06</v>
      </c>
      <c r="M84" s="206">
        <v>0.04</v>
      </c>
      <c r="N84" s="206">
        <v>0.09</v>
      </c>
      <c r="O84" s="206">
        <v>0.1</v>
      </c>
      <c r="P84" s="206">
        <v>4.76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5.1100000000000003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2.44</v>
      </c>
      <c r="J85" s="206">
        <v>0.06</v>
      </c>
      <c r="K85" s="206">
        <v>1.31</v>
      </c>
      <c r="L85" s="206">
        <v>0.06</v>
      </c>
      <c r="M85" s="206">
        <v>0.04</v>
      </c>
      <c r="N85" s="206">
        <v>0.09</v>
      </c>
      <c r="O85" s="206">
        <v>0.1</v>
      </c>
      <c r="P85" s="206">
        <v>4.76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5.1100000000000003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2.44</v>
      </c>
      <c r="J86" s="206">
        <v>0.06</v>
      </c>
      <c r="K86" s="206">
        <v>1.31</v>
      </c>
      <c r="L86" s="206">
        <v>0.06</v>
      </c>
      <c r="M86" s="206">
        <v>0.04</v>
      </c>
      <c r="N86" s="206">
        <v>0.09</v>
      </c>
      <c r="O86" s="206">
        <v>0.1</v>
      </c>
      <c r="P86" s="206">
        <v>4.76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5.1100000000000003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2.44</v>
      </c>
      <c r="J87" s="206">
        <v>0.06</v>
      </c>
      <c r="K87" s="206">
        <v>1.31</v>
      </c>
      <c r="L87" s="206">
        <v>0.06</v>
      </c>
      <c r="M87" s="206">
        <v>0.04</v>
      </c>
      <c r="N87" s="206">
        <v>0.09</v>
      </c>
      <c r="O87" s="206">
        <v>0.1</v>
      </c>
      <c r="P87" s="206">
        <v>4.76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3.79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2.44</v>
      </c>
      <c r="J88" s="206">
        <v>0.06</v>
      </c>
      <c r="K88" s="206">
        <v>1.31</v>
      </c>
      <c r="L88" s="206">
        <v>0.06</v>
      </c>
      <c r="M88" s="206">
        <v>0.04</v>
      </c>
      <c r="N88" s="206">
        <v>0.09</v>
      </c>
      <c r="O88" s="206">
        <v>0.1</v>
      </c>
      <c r="P88" s="206">
        <v>4.76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3.79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2.44</v>
      </c>
      <c r="J89" s="206">
        <v>0.06</v>
      </c>
      <c r="K89" s="206">
        <v>1.31</v>
      </c>
      <c r="L89" s="206">
        <v>0.06</v>
      </c>
      <c r="M89" s="206">
        <v>0.04</v>
      </c>
      <c r="N89" s="206">
        <v>0.09</v>
      </c>
      <c r="O89" s="206">
        <v>0.1</v>
      </c>
      <c r="P89" s="206">
        <v>4.76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3.79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2.44</v>
      </c>
      <c r="J90" s="206">
        <v>0.06</v>
      </c>
      <c r="K90" s="206">
        <v>1.31</v>
      </c>
      <c r="L90" s="206">
        <v>0.06</v>
      </c>
      <c r="M90" s="206">
        <v>0.04</v>
      </c>
      <c r="N90" s="206">
        <v>0.09</v>
      </c>
      <c r="O90" s="206">
        <v>0.1</v>
      </c>
      <c r="P90" s="206">
        <v>4.76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3.79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2.44</v>
      </c>
      <c r="J91" s="206">
        <v>0.06</v>
      </c>
      <c r="K91" s="206">
        <v>1.31</v>
      </c>
      <c r="L91" s="206">
        <v>0.06</v>
      </c>
      <c r="M91" s="206">
        <v>0.04</v>
      </c>
      <c r="N91" s="206">
        <v>0.09</v>
      </c>
      <c r="O91" s="206">
        <v>0.1</v>
      </c>
      <c r="P91" s="206">
        <v>4.76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3.79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2.44</v>
      </c>
      <c r="J92" s="206">
        <v>0.06</v>
      </c>
      <c r="K92" s="206">
        <v>1.31</v>
      </c>
      <c r="L92" s="206">
        <v>0.06</v>
      </c>
      <c r="M92" s="206">
        <v>0.04</v>
      </c>
      <c r="N92" s="206">
        <v>0.09</v>
      </c>
      <c r="O92" s="206">
        <v>0.1</v>
      </c>
      <c r="P92" s="206">
        <v>4.76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3.79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2.44</v>
      </c>
      <c r="J93" s="206">
        <v>0.06</v>
      </c>
      <c r="K93" s="206">
        <v>1.31</v>
      </c>
      <c r="L93" s="206">
        <v>0.06</v>
      </c>
      <c r="M93" s="206">
        <v>0.04</v>
      </c>
      <c r="N93" s="206">
        <v>0.09</v>
      </c>
      <c r="O93" s="206">
        <v>0.1</v>
      </c>
      <c r="P93" s="206">
        <v>4.76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3.79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2.44</v>
      </c>
      <c r="J94" s="206">
        <v>0.06</v>
      </c>
      <c r="K94" s="206">
        <v>1.31</v>
      </c>
      <c r="L94" s="206">
        <v>0.06</v>
      </c>
      <c r="M94" s="206">
        <v>0.04</v>
      </c>
      <c r="N94" s="206">
        <v>0.09</v>
      </c>
      <c r="O94" s="206">
        <v>0.1</v>
      </c>
      <c r="P94" s="206">
        <v>4.76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3.79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2.44</v>
      </c>
      <c r="J95" s="206">
        <v>0.06</v>
      </c>
      <c r="K95" s="206">
        <v>1.31</v>
      </c>
      <c r="L95" s="206">
        <v>0.06</v>
      </c>
      <c r="M95" s="206">
        <v>0.04</v>
      </c>
      <c r="N95" s="206">
        <v>0.09</v>
      </c>
      <c r="O95" s="206">
        <v>0.1</v>
      </c>
      <c r="P95" s="206">
        <v>4.76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3.79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2.44</v>
      </c>
      <c r="J96" s="206">
        <v>0.06</v>
      </c>
      <c r="K96" s="206">
        <v>1.31</v>
      </c>
      <c r="L96" s="206">
        <v>0.06</v>
      </c>
      <c r="M96" s="206">
        <v>0.04</v>
      </c>
      <c r="N96" s="206">
        <v>0.09</v>
      </c>
      <c r="O96" s="206">
        <v>0.1</v>
      </c>
      <c r="P96" s="206">
        <v>4.76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3.79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2.44</v>
      </c>
      <c r="J97" s="206">
        <v>0.06</v>
      </c>
      <c r="K97" s="206">
        <v>1.31</v>
      </c>
      <c r="L97" s="206">
        <v>0.06</v>
      </c>
      <c r="M97" s="206">
        <v>0.04</v>
      </c>
      <c r="N97" s="206">
        <v>0.09</v>
      </c>
      <c r="O97" s="206">
        <v>0.1</v>
      </c>
      <c r="P97" s="206">
        <v>4.76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3.79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2.44</v>
      </c>
      <c r="J98" s="206">
        <v>0.06</v>
      </c>
      <c r="K98" s="206">
        <v>1.31</v>
      </c>
      <c r="L98" s="206">
        <v>0.06</v>
      </c>
      <c r="M98" s="206">
        <v>0.04</v>
      </c>
      <c r="N98" s="206">
        <v>0.09</v>
      </c>
      <c r="O98" s="206">
        <v>0.1</v>
      </c>
      <c r="P98" s="206">
        <v>4.76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3.79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3.0250000000000012E-3</v>
      </c>
      <c r="E99">
        <f t="shared" si="0"/>
        <v>0</v>
      </c>
      <c r="F99">
        <f t="shared" si="0"/>
        <v>0</v>
      </c>
      <c r="G99">
        <f t="shared" si="0"/>
        <v>1.6862500000000013E-2</v>
      </c>
      <c r="H99">
        <f t="shared" si="0"/>
        <v>0</v>
      </c>
      <c r="I99">
        <f t="shared" si="0"/>
        <v>5.4300000000000001E-2</v>
      </c>
      <c r="J99">
        <f t="shared" si="0"/>
        <v>2.0399999999999997E-3</v>
      </c>
      <c r="K99">
        <f t="shared" si="0"/>
        <v>3.9360000000000027E-2</v>
      </c>
      <c r="L99">
        <f t="shared" si="0"/>
        <v>1.4399999999999979E-3</v>
      </c>
      <c r="M99">
        <f t="shared" si="0"/>
        <v>9.8000000000000062E-4</v>
      </c>
      <c r="N99">
        <f t="shared" si="0"/>
        <v>2.1599999999999979E-3</v>
      </c>
      <c r="O99">
        <f t="shared" si="0"/>
        <v>2.4149999999999957E-3</v>
      </c>
      <c r="P99">
        <f t="shared" si="0"/>
        <v>0.11541999999999998</v>
      </c>
      <c r="Q99">
        <f t="shared" si="0"/>
        <v>9.1200000000000014E-3</v>
      </c>
      <c r="R99">
        <f t="shared" si="0"/>
        <v>1.2167500000000005E-2</v>
      </c>
      <c r="S99">
        <f t="shared" si="0"/>
        <v>1.2547500000000026E-2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5.0422500000000092E-2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0.10641000000000016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1.7768200000000012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1.61</v>
      </c>
      <c r="E3" s="206">
        <v>0</v>
      </c>
      <c r="F3" s="206">
        <v>0</v>
      </c>
      <c r="G3" s="206">
        <v>10.6</v>
      </c>
      <c r="H3" s="206">
        <v>0</v>
      </c>
      <c r="I3" s="206">
        <v>25.93</v>
      </c>
      <c r="J3" s="206">
        <v>0.64</v>
      </c>
      <c r="K3" s="206">
        <v>4.87</v>
      </c>
      <c r="L3" s="206">
        <v>272.88</v>
      </c>
      <c r="M3" s="206">
        <v>0.51</v>
      </c>
      <c r="N3" s="206">
        <v>1.31</v>
      </c>
      <c r="O3" s="206">
        <v>0</v>
      </c>
      <c r="P3" s="206">
        <v>1.71</v>
      </c>
      <c r="Q3" s="206">
        <v>6.7</v>
      </c>
      <c r="R3" s="206">
        <v>3.27</v>
      </c>
      <c r="S3" s="206">
        <v>3.99</v>
      </c>
      <c r="T3" s="206">
        <v>1.41</v>
      </c>
      <c r="U3" s="206">
        <v>0.77</v>
      </c>
      <c r="V3" s="206">
        <v>5.7</v>
      </c>
      <c r="W3" s="206">
        <v>7.96</v>
      </c>
      <c r="X3" s="206">
        <v>21.49</v>
      </c>
      <c r="Y3" s="206">
        <v>0</v>
      </c>
      <c r="Z3" s="206">
        <v>43.95</v>
      </c>
      <c r="AA3" s="206">
        <v>18.989999999999998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11.28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1.61</v>
      </c>
      <c r="E4" s="206">
        <v>0</v>
      </c>
      <c r="F4" s="206">
        <v>0</v>
      </c>
      <c r="G4" s="206">
        <v>10.6</v>
      </c>
      <c r="H4" s="206">
        <v>0</v>
      </c>
      <c r="I4" s="206">
        <v>25.93</v>
      </c>
      <c r="J4" s="206">
        <v>0.64</v>
      </c>
      <c r="K4" s="206">
        <v>4.8899999999999997</v>
      </c>
      <c r="L4" s="206">
        <v>272.88</v>
      </c>
      <c r="M4" s="206">
        <v>0.51</v>
      </c>
      <c r="N4" s="206">
        <v>1.31</v>
      </c>
      <c r="O4" s="206">
        <v>0</v>
      </c>
      <c r="P4" s="206">
        <v>1.71</v>
      </c>
      <c r="Q4" s="206">
        <v>6.7</v>
      </c>
      <c r="R4" s="206">
        <v>3.27</v>
      </c>
      <c r="S4" s="206">
        <v>3.99</v>
      </c>
      <c r="T4" s="206">
        <v>1.41</v>
      </c>
      <c r="U4" s="206">
        <v>0.77</v>
      </c>
      <c r="V4" s="206">
        <v>5.7</v>
      </c>
      <c r="W4" s="206">
        <v>10.68</v>
      </c>
      <c r="X4" s="206">
        <v>21.49</v>
      </c>
      <c r="Y4" s="206">
        <v>0</v>
      </c>
      <c r="Z4" s="206">
        <v>43.95</v>
      </c>
      <c r="AA4" s="206">
        <v>18.989999999999998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11.28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1.61</v>
      </c>
      <c r="E5" s="206">
        <v>0</v>
      </c>
      <c r="F5" s="206">
        <v>0</v>
      </c>
      <c r="G5" s="206">
        <v>10.6</v>
      </c>
      <c r="H5" s="206">
        <v>0</v>
      </c>
      <c r="I5" s="206">
        <v>25.93</v>
      </c>
      <c r="J5" s="206">
        <v>0.64</v>
      </c>
      <c r="K5" s="206">
        <v>4.42</v>
      </c>
      <c r="L5" s="206">
        <v>269.02999999999997</v>
      </c>
      <c r="M5" s="206">
        <v>0.51</v>
      </c>
      <c r="N5" s="206">
        <v>1.31</v>
      </c>
      <c r="O5" s="206">
        <v>0</v>
      </c>
      <c r="P5" s="206">
        <v>1.71</v>
      </c>
      <c r="Q5" s="206">
        <v>6.7</v>
      </c>
      <c r="R5" s="206">
        <v>3.27</v>
      </c>
      <c r="S5" s="206">
        <v>3.99</v>
      </c>
      <c r="T5" s="206">
        <v>1.41</v>
      </c>
      <c r="U5" s="206">
        <v>0.77</v>
      </c>
      <c r="V5" s="206">
        <v>5.7</v>
      </c>
      <c r="W5" s="206">
        <v>10.68</v>
      </c>
      <c r="X5" s="206">
        <v>21.49</v>
      </c>
      <c r="Y5" s="206">
        <v>0</v>
      </c>
      <c r="Z5" s="206">
        <v>43.95</v>
      </c>
      <c r="AA5" s="206">
        <v>18.989999999999998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11.28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1.61</v>
      </c>
      <c r="E6" s="206">
        <v>0</v>
      </c>
      <c r="F6" s="206">
        <v>0</v>
      </c>
      <c r="G6" s="206">
        <v>10.6</v>
      </c>
      <c r="H6" s="206">
        <v>0</v>
      </c>
      <c r="I6" s="206">
        <v>25.93</v>
      </c>
      <c r="J6" s="206">
        <v>0.64</v>
      </c>
      <c r="K6" s="206">
        <v>4.42</v>
      </c>
      <c r="L6" s="206">
        <v>269.02999999999997</v>
      </c>
      <c r="M6" s="206">
        <v>0.51</v>
      </c>
      <c r="N6" s="206">
        <v>1.31</v>
      </c>
      <c r="O6" s="206">
        <v>0</v>
      </c>
      <c r="P6" s="206">
        <v>1.71</v>
      </c>
      <c r="Q6" s="206">
        <v>6.7</v>
      </c>
      <c r="R6" s="206">
        <v>3.27</v>
      </c>
      <c r="S6" s="206">
        <v>3.99</v>
      </c>
      <c r="T6" s="206">
        <v>1.41</v>
      </c>
      <c r="U6" s="206">
        <v>0.77</v>
      </c>
      <c r="V6" s="206">
        <v>5.7</v>
      </c>
      <c r="W6" s="206">
        <v>10.68</v>
      </c>
      <c r="X6" s="206">
        <v>21.49</v>
      </c>
      <c r="Y6" s="206">
        <v>0</v>
      </c>
      <c r="Z6" s="206">
        <v>43.95</v>
      </c>
      <c r="AA6" s="206">
        <v>18.989999999999998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11.28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1.61</v>
      </c>
      <c r="E7" s="206">
        <v>0</v>
      </c>
      <c r="F7" s="206">
        <v>0</v>
      </c>
      <c r="G7" s="206">
        <v>10.66</v>
      </c>
      <c r="H7" s="206">
        <v>0</v>
      </c>
      <c r="I7" s="206">
        <v>25.93</v>
      </c>
      <c r="J7" s="206">
        <v>0.64</v>
      </c>
      <c r="K7" s="206">
        <v>4.42</v>
      </c>
      <c r="L7" s="206">
        <v>269.02999999999997</v>
      </c>
      <c r="M7" s="206">
        <v>0.49</v>
      </c>
      <c r="N7" s="206">
        <v>1.31</v>
      </c>
      <c r="O7" s="206">
        <v>0</v>
      </c>
      <c r="P7" s="206">
        <v>1.54</v>
      </c>
      <c r="Q7" s="206">
        <v>6.7</v>
      </c>
      <c r="R7" s="206">
        <v>3.27</v>
      </c>
      <c r="S7" s="206">
        <v>3.99</v>
      </c>
      <c r="T7" s="206">
        <v>1.41</v>
      </c>
      <c r="U7" s="206">
        <v>0.77</v>
      </c>
      <c r="V7" s="206">
        <v>5.7</v>
      </c>
      <c r="W7" s="206">
        <v>10.68</v>
      </c>
      <c r="X7" s="206">
        <v>21.49</v>
      </c>
      <c r="Y7" s="206">
        <v>0</v>
      </c>
      <c r="Z7" s="206">
        <v>43.95</v>
      </c>
      <c r="AA7" s="206">
        <v>18.989999999999998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11.28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1.61</v>
      </c>
      <c r="E8" s="206">
        <v>0</v>
      </c>
      <c r="F8" s="206">
        <v>0</v>
      </c>
      <c r="G8" s="206">
        <v>10.66</v>
      </c>
      <c r="H8" s="206">
        <v>0</v>
      </c>
      <c r="I8" s="206">
        <v>25.93</v>
      </c>
      <c r="J8" s="206">
        <v>0.64</v>
      </c>
      <c r="K8" s="206">
        <v>4.42</v>
      </c>
      <c r="L8" s="206">
        <v>269.02999999999997</v>
      </c>
      <c r="M8" s="206">
        <v>0.49</v>
      </c>
      <c r="N8" s="206">
        <v>1.31</v>
      </c>
      <c r="O8" s="206">
        <v>0</v>
      </c>
      <c r="P8" s="206">
        <v>1.54</v>
      </c>
      <c r="Q8" s="206">
        <v>6.7</v>
      </c>
      <c r="R8" s="206">
        <v>3.27</v>
      </c>
      <c r="S8" s="206">
        <v>3.99</v>
      </c>
      <c r="T8" s="206">
        <v>1.41</v>
      </c>
      <c r="U8" s="206">
        <v>0.77</v>
      </c>
      <c r="V8" s="206">
        <v>5.7</v>
      </c>
      <c r="W8" s="206">
        <v>10.68</v>
      </c>
      <c r="X8" s="206">
        <v>21.49</v>
      </c>
      <c r="Y8" s="206">
        <v>0</v>
      </c>
      <c r="Z8" s="206">
        <v>43.95</v>
      </c>
      <c r="AA8" s="206">
        <v>18.989999999999998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11.28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1.61</v>
      </c>
      <c r="E9" s="206">
        <v>0</v>
      </c>
      <c r="F9" s="206">
        <v>0</v>
      </c>
      <c r="G9" s="206">
        <v>10.66</v>
      </c>
      <c r="H9" s="206">
        <v>0</v>
      </c>
      <c r="I9" s="206">
        <v>25.93</v>
      </c>
      <c r="J9" s="206">
        <v>0.64</v>
      </c>
      <c r="K9" s="206">
        <v>9.3800000000000008</v>
      </c>
      <c r="L9" s="206">
        <v>269.02999999999997</v>
      </c>
      <c r="M9" s="206">
        <v>0.49</v>
      </c>
      <c r="N9" s="206">
        <v>1.31</v>
      </c>
      <c r="O9" s="206">
        <v>0</v>
      </c>
      <c r="P9" s="206">
        <v>1.54</v>
      </c>
      <c r="Q9" s="206">
        <v>6.7</v>
      </c>
      <c r="R9" s="206">
        <v>3.27</v>
      </c>
      <c r="S9" s="206">
        <v>3.99</v>
      </c>
      <c r="T9" s="206">
        <v>1.41</v>
      </c>
      <c r="U9" s="206">
        <v>0.77</v>
      </c>
      <c r="V9" s="206">
        <v>4.1399999999999997</v>
      </c>
      <c r="W9" s="206">
        <v>10.68</v>
      </c>
      <c r="X9" s="206">
        <v>21.49</v>
      </c>
      <c r="Y9" s="206">
        <v>0</v>
      </c>
      <c r="Z9" s="206">
        <v>43.95</v>
      </c>
      <c r="AA9" s="206">
        <v>18.989999999999998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11.28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1.61</v>
      </c>
      <c r="E10" s="206">
        <v>0</v>
      </c>
      <c r="F10" s="206">
        <v>0</v>
      </c>
      <c r="G10" s="206">
        <v>10.66</v>
      </c>
      <c r="H10" s="206">
        <v>0</v>
      </c>
      <c r="I10" s="206">
        <v>25.93</v>
      </c>
      <c r="J10" s="206">
        <v>0.64</v>
      </c>
      <c r="K10" s="206">
        <v>9.3800000000000008</v>
      </c>
      <c r="L10" s="206">
        <v>269.02999999999997</v>
      </c>
      <c r="M10" s="206">
        <v>0.49</v>
      </c>
      <c r="N10" s="206">
        <v>1.31</v>
      </c>
      <c r="O10" s="206">
        <v>0</v>
      </c>
      <c r="P10" s="206">
        <v>1.54</v>
      </c>
      <c r="Q10" s="206">
        <v>6.7</v>
      </c>
      <c r="R10" s="206">
        <v>3.27</v>
      </c>
      <c r="S10" s="206">
        <v>3.99</v>
      </c>
      <c r="T10" s="206">
        <v>1.41</v>
      </c>
      <c r="U10" s="206">
        <v>0.77</v>
      </c>
      <c r="V10" s="206">
        <v>4.3099999999999996</v>
      </c>
      <c r="W10" s="206">
        <v>10.68</v>
      </c>
      <c r="X10" s="206">
        <v>21.49</v>
      </c>
      <c r="Y10" s="206">
        <v>0</v>
      </c>
      <c r="Z10" s="206">
        <v>43.95</v>
      </c>
      <c r="AA10" s="206">
        <v>18.989999999999998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11.28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1.61</v>
      </c>
      <c r="E11" s="206">
        <v>0</v>
      </c>
      <c r="F11" s="206">
        <v>0</v>
      </c>
      <c r="G11" s="206">
        <v>10.66</v>
      </c>
      <c r="H11" s="206">
        <v>0</v>
      </c>
      <c r="I11" s="206">
        <v>25.93</v>
      </c>
      <c r="J11" s="206">
        <v>0.64</v>
      </c>
      <c r="K11" s="206">
        <v>4.8600000000000003</v>
      </c>
      <c r="L11" s="206">
        <v>269.02999999999997</v>
      </c>
      <c r="M11" s="206">
        <v>0.51</v>
      </c>
      <c r="N11" s="206">
        <v>1.31</v>
      </c>
      <c r="O11" s="206">
        <v>0</v>
      </c>
      <c r="P11" s="206">
        <v>1.54</v>
      </c>
      <c r="Q11" s="206">
        <v>6.7</v>
      </c>
      <c r="R11" s="206">
        <v>3.25</v>
      </c>
      <c r="S11" s="206">
        <v>3.96</v>
      </c>
      <c r="T11" s="206">
        <v>1.41</v>
      </c>
      <c r="U11" s="206">
        <v>0.77</v>
      </c>
      <c r="V11" s="206">
        <v>5.56</v>
      </c>
      <c r="W11" s="206">
        <v>10.68</v>
      </c>
      <c r="X11" s="206">
        <v>21.49</v>
      </c>
      <c r="Y11" s="206">
        <v>0</v>
      </c>
      <c r="Z11" s="206">
        <v>43.37</v>
      </c>
      <c r="AA11" s="206">
        <v>18.850000000000001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11.28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1.61</v>
      </c>
      <c r="E12" s="206">
        <v>0</v>
      </c>
      <c r="F12" s="206">
        <v>0</v>
      </c>
      <c r="G12" s="206">
        <v>10.66</v>
      </c>
      <c r="H12" s="206">
        <v>0</v>
      </c>
      <c r="I12" s="206">
        <v>25.93</v>
      </c>
      <c r="J12" s="206">
        <v>0.64</v>
      </c>
      <c r="K12" s="206">
        <v>4.8600000000000003</v>
      </c>
      <c r="L12" s="206">
        <v>269.02999999999997</v>
      </c>
      <c r="M12" s="206">
        <v>0.51</v>
      </c>
      <c r="N12" s="206">
        <v>1.31</v>
      </c>
      <c r="O12" s="206">
        <v>0</v>
      </c>
      <c r="P12" s="206">
        <v>1.54</v>
      </c>
      <c r="Q12" s="206">
        <v>6.7</v>
      </c>
      <c r="R12" s="206">
        <v>3.25</v>
      </c>
      <c r="S12" s="206">
        <v>3.96</v>
      </c>
      <c r="T12" s="206">
        <v>1.41</v>
      </c>
      <c r="U12" s="206">
        <v>0.77</v>
      </c>
      <c r="V12" s="206">
        <v>5.56</v>
      </c>
      <c r="W12" s="206">
        <v>10.68</v>
      </c>
      <c r="X12" s="206">
        <v>21.49</v>
      </c>
      <c r="Y12" s="206">
        <v>0</v>
      </c>
      <c r="Z12" s="206">
        <v>43.95</v>
      </c>
      <c r="AA12" s="206">
        <v>18.850000000000001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11.28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1.61</v>
      </c>
      <c r="E13" s="206">
        <v>0</v>
      </c>
      <c r="F13" s="206">
        <v>0</v>
      </c>
      <c r="G13" s="206">
        <v>10.66</v>
      </c>
      <c r="H13" s="206">
        <v>0</v>
      </c>
      <c r="I13" s="206">
        <v>25.93</v>
      </c>
      <c r="J13" s="206">
        <v>0.64</v>
      </c>
      <c r="K13" s="206">
        <v>4.8600000000000003</v>
      </c>
      <c r="L13" s="206">
        <v>135.05000000000001</v>
      </c>
      <c r="M13" s="206">
        <v>0.51</v>
      </c>
      <c r="N13" s="206">
        <v>1.31</v>
      </c>
      <c r="O13" s="206">
        <v>0</v>
      </c>
      <c r="P13" s="206">
        <v>1.54</v>
      </c>
      <c r="Q13" s="206">
        <v>6.7</v>
      </c>
      <c r="R13" s="206">
        <v>3.25</v>
      </c>
      <c r="S13" s="206">
        <v>3.96</v>
      </c>
      <c r="T13" s="206">
        <v>1.41</v>
      </c>
      <c r="U13" s="206">
        <v>0.77</v>
      </c>
      <c r="V13" s="206">
        <v>5.56</v>
      </c>
      <c r="W13" s="206">
        <v>10.68</v>
      </c>
      <c r="X13" s="206">
        <v>21.49</v>
      </c>
      <c r="Y13" s="206">
        <v>0</v>
      </c>
      <c r="Z13" s="206">
        <v>43.95</v>
      </c>
      <c r="AA13" s="206">
        <v>18.850000000000001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11.28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1.61</v>
      </c>
      <c r="E14" s="206">
        <v>0</v>
      </c>
      <c r="F14" s="206">
        <v>0</v>
      </c>
      <c r="G14" s="206">
        <v>10.66</v>
      </c>
      <c r="H14" s="206">
        <v>0</v>
      </c>
      <c r="I14" s="206">
        <v>25.93</v>
      </c>
      <c r="J14" s="206">
        <v>0.64</v>
      </c>
      <c r="K14" s="206">
        <v>4.8600000000000003</v>
      </c>
      <c r="L14" s="206">
        <v>135.05000000000001</v>
      </c>
      <c r="M14" s="206">
        <v>0.51</v>
      </c>
      <c r="N14" s="206">
        <v>1.31</v>
      </c>
      <c r="O14" s="206">
        <v>0</v>
      </c>
      <c r="P14" s="206">
        <v>1.54</v>
      </c>
      <c r="Q14" s="206">
        <v>6.7</v>
      </c>
      <c r="R14" s="206">
        <v>3.25</v>
      </c>
      <c r="S14" s="206">
        <v>3.96</v>
      </c>
      <c r="T14" s="206">
        <v>1.41</v>
      </c>
      <c r="U14" s="206">
        <v>0.77</v>
      </c>
      <c r="V14" s="206">
        <v>5.56</v>
      </c>
      <c r="W14" s="206">
        <v>10.68</v>
      </c>
      <c r="X14" s="206">
        <v>21.49</v>
      </c>
      <c r="Y14" s="206">
        <v>0</v>
      </c>
      <c r="Z14" s="206">
        <v>43.95</v>
      </c>
      <c r="AA14" s="206">
        <v>18.850000000000001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11.28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1.61</v>
      </c>
      <c r="E15" s="206">
        <v>0</v>
      </c>
      <c r="F15" s="206">
        <v>0</v>
      </c>
      <c r="G15" s="206">
        <v>10.66</v>
      </c>
      <c r="H15" s="206">
        <v>0</v>
      </c>
      <c r="I15" s="206">
        <v>25.93</v>
      </c>
      <c r="J15" s="206">
        <v>0.64</v>
      </c>
      <c r="K15" s="206">
        <v>4.8600000000000003</v>
      </c>
      <c r="L15" s="206">
        <v>135.05000000000001</v>
      </c>
      <c r="M15" s="206">
        <v>0.51</v>
      </c>
      <c r="N15" s="206">
        <v>1.31</v>
      </c>
      <c r="O15" s="206">
        <v>0</v>
      </c>
      <c r="P15" s="206">
        <v>1.54</v>
      </c>
      <c r="Q15" s="206">
        <v>6.7</v>
      </c>
      <c r="R15" s="206">
        <v>3.15</v>
      </c>
      <c r="S15" s="206">
        <v>3.87</v>
      </c>
      <c r="T15" s="206">
        <v>1.41</v>
      </c>
      <c r="U15" s="206">
        <v>0.77</v>
      </c>
      <c r="V15" s="206">
        <v>5.56</v>
      </c>
      <c r="W15" s="206">
        <v>10.68</v>
      </c>
      <c r="X15" s="206">
        <v>21.49</v>
      </c>
      <c r="Y15" s="206">
        <v>0</v>
      </c>
      <c r="Z15" s="206">
        <v>43.95</v>
      </c>
      <c r="AA15" s="206">
        <v>18.850000000000001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11.28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1.61</v>
      </c>
      <c r="E16" s="206">
        <v>0</v>
      </c>
      <c r="F16" s="206">
        <v>0</v>
      </c>
      <c r="G16" s="206">
        <v>10.66</v>
      </c>
      <c r="H16" s="206">
        <v>0</v>
      </c>
      <c r="I16" s="206">
        <v>25.93</v>
      </c>
      <c r="J16" s="206">
        <v>0.64</v>
      </c>
      <c r="K16" s="206">
        <v>4.8600000000000003</v>
      </c>
      <c r="L16" s="206">
        <v>135.05000000000001</v>
      </c>
      <c r="M16" s="206">
        <v>0.51</v>
      </c>
      <c r="N16" s="206">
        <v>1.31</v>
      </c>
      <c r="O16" s="206">
        <v>0</v>
      </c>
      <c r="P16" s="206">
        <v>1.54</v>
      </c>
      <c r="Q16" s="206">
        <v>6.7</v>
      </c>
      <c r="R16" s="206">
        <v>3.15</v>
      </c>
      <c r="S16" s="206">
        <v>3.87</v>
      </c>
      <c r="T16" s="206">
        <v>1.41</v>
      </c>
      <c r="U16" s="206">
        <v>0.77</v>
      </c>
      <c r="V16" s="206">
        <v>5.56</v>
      </c>
      <c r="W16" s="206">
        <v>10.68</v>
      </c>
      <c r="X16" s="206">
        <v>21.49</v>
      </c>
      <c r="Y16" s="206">
        <v>0</v>
      </c>
      <c r="Z16" s="206">
        <v>43.95</v>
      </c>
      <c r="AA16" s="206">
        <v>18.850000000000001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11.28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1.61</v>
      </c>
      <c r="E17" s="206">
        <v>0</v>
      </c>
      <c r="F17" s="206">
        <v>0</v>
      </c>
      <c r="G17" s="206">
        <v>10.66</v>
      </c>
      <c r="H17" s="206">
        <v>0</v>
      </c>
      <c r="I17" s="206">
        <v>25.93</v>
      </c>
      <c r="J17" s="206">
        <v>0.64</v>
      </c>
      <c r="K17" s="206">
        <v>4.8600000000000003</v>
      </c>
      <c r="L17" s="206">
        <v>135.05000000000001</v>
      </c>
      <c r="M17" s="206">
        <v>0.51</v>
      </c>
      <c r="N17" s="206">
        <v>1.31</v>
      </c>
      <c r="O17" s="206">
        <v>0</v>
      </c>
      <c r="P17" s="206">
        <v>1.54</v>
      </c>
      <c r="Q17" s="206">
        <v>6.7</v>
      </c>
      <c r="R17" s="206">
        <v>3.15</v>
      </c>
      <c r="S17" s="206">
        <v>3.87</v>
      </c>
      <c r="T17" s="206">
        <v>1.41</v>
      </c>
      <c r="U17" s="206">
        <v>0.77</v>
      </c>
      <c r="V17" s="206">
        <v>5.56</v>
      </c>
      <c r="W17" s="206">
        <v>10.68</v>
      </c>
      <c r="X17" s="206">
        <v>21.49</v>
      </c>
      <c r="Y17" s="206">
        <v>0</v>
      </c>
      <c r="Z17" s="206">
        <v>43.95</v>
      </c>
      <c r="AA17" s="206">
        <v>18.850000000000001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11.28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1.61</v>
      </c>
      <c r="E18" s="206">
        <v>0</v>
      </c>
      <c r="F18" s="206">
        <v>0</v>
      </c>
      <c r="G18" s="206">
        <v>10.66</v>
      </c>
      <c r="H18" s="206">
        <v>0</v>
      </c>
      <c r="I18" s="206">
        <v>25.93</v>
      </c>
      <c r="J18" s="206">
        <v>0.64</v>
      </c>
      <c r="K18" s="206">
        <v>4.8600000000000003</v>
      </c>
      <c r="L18" s="206">
        <v>135.05000000000001</v>
      </c>
      <c r="M18" s="206">
        <v>0.51</v>
      </c>
      <c r="N18" s="206">
        <v>1.31</v>
      </c>
      <c r="O18" s="206">
        <v>0</v>
      </c>
      <c r="P18" s="206">
        <v>1.54</v>
      </c>
      <c r="Q18" s="206">
        <v>6.7</v>
      </c>
      <c r="R18" s="206">
        <v>3.15</v>
      </c>
      <c r="S18" s="206">
        <v>3.87</v>
      </c>
      <c r="T18" s="206">
        <v>1.41</v>
      </c>
      <c r="U18" s="206">
        <v>0.77</v>
      </c>
      <c r="V18" s="206">
        <v>5.56</v>
      </c>
      <c r="W18" s="206">
        <v>10.68</v>
      </c>
      <c r="X18" s="206">
        <v>21.49</v>
      </c>
      <c r="Y18" s="206">
        <v>0</v>
      </c>
      <c r="Z18" s="206">
        <v>43.95</v>
      </c>
      <c r="AA18" s="206">
        <v>18.850000000000001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11.28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1.61</v>
      </c>
      <c r="E19" s="206">
        <v>0</v>
      </c>
      <c r="F19" s="206">
        <v>0</v>
      </c>
      <c r="G19" s="206">
        <v>10.66</v>
      </c>
      <c r="H19" s="206">
        <v>0</v>
      </c>
      <c r="I19" s="206">
        <v>25.93</v>
      </c>
      <c r="J19" s="206">
        <v>0.64</v>
      </c>
      <c r="K19" s="206">
        <v>4.8600000000000003</v>
      </c>
      <c r="L19" s="206">
        <v>135.05000000000001</v>
      </c>
      <c r="M19" s="206">
        <v>1.44</v>
      </c>
      <c r="N19" s="206">
        <v>1.31</v>
      </c>
      <c r="O19" s="206">
        <v>0</v>
      </c>
      <c r="P19" s="206">
        <v>1.54</v>
      </c>
      <c r="Q19" s="206">
        <v>6.7</v>
      </c>
      <c r="R19" s="206">
        <v>3.15</v>
      </c>
      <c r="S19" s="206">
        <v>3.87</v>
      </c>
      <c r="T19" s="206">
        <v>1.41</v>
      </c>
      <c r="U19" s="206">
        <v>0.77</v>
      </c>
      <c r="V19" s="206">
        <v>5.57</v>
      </c>
      <c r="W19" s="206">
        <v>10.68</v>
      </c>
      <c r="X19" s="206">
        <v>21.49</v>
      </c>
      <c r="Y19" s="206">
        <v>0</v>
      </c>
      <c r="Z19" s="206">
        <v>43.95</v>
      </c>
      <c r="AA19" s="206">
        <v>18.850000000000001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11.28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1.61</v>
      </c>
      <c r="E20" s="206">
        <v>0</v>
      </c>
      <c r="F20" s="206">
        <v>0</v>
      </c>
      <c r="G20" s="206">
        <v>10.66</v>
      </c>
      <c r="H20" s="206">
        <v>0</v>
      </c>
      <c r="I20" s="206">
        <v>25.93</v>
      </c>
      <c r="J20" s="206">
        <v>0.64</v>
      </c>
      <c r="K20" s="206">
        <v>4.8600000000000003</v>
      </c>
      <c r="L20" s="206">
        <v>135.05000000000001</v>
      </c>
      <c r="M20" s="206">
        <v>0.51</v>
      </c>
      <c r="N20" s="206">
        <v>1.31</v>
      </c>
      <c r="O20" s="206">
        <v>0</v>
      </c>
      <c r="P20" s="206">
        <v>1.54</v>
      </c>
      <c r="Q20" s="206">
        <v>6.7</v>
      </c>
      <c r="R20" s="206">
        <v>3.15</v>
      </c>
      <c r="S20" s="206">
        <v>3.87</v>
      </c>
      <c r="T20" s="206">
        <v>1.41</v>
      </c>
      <c r="U20" s="206">
        <v>0.77</v>
      </c>
      <c r="V20" s="206">
        <v>5.57</v>
      </c>
      <c r="W20" s="206">
        <v>10.68</v>
      </c>
      <c r="X20" s="206">
        <v>21.49</v>
      </c>
      <c r="Y20" s="206">
        <v>0</v>
      </c>
      <c r="Z20" s="206">
        <v>43.95</v>
      </c>
      <c r="AA20" s="206">
        <v>18.850000000000001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11.28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1.61</v>
      </c>
      <c r="E21" s="206">
        <v>0</v>
      </c>
      <c r="F21" s="206">
        <v>0</v>
      </c>
      <c r="G21" s="206">
        <v>10.66</v>
      </c>
      <c r="H21" s="206">
        <v>0</v>
      </c>
      <c r="I21" s="206">
        <v>25.93</v>
      </c>
      <c r="J21" s="206">
        <v>0.64</v>
      </c>
      <c r="K21" s="206">
        <v>4.8600000000000003</v>
      </c>
      <c r="L21" s="206">
        <v>135.05000000000001</v>
      </c>
      <c r="M21" s="206">
        <v>0.51</v>
      </c>
      <c r="N21" s="206">
        <v>1.31</v>
      </c>
      <c r="O21" s="206">
        <v>0</v>
      </c>
      <c r="P21" s="206">
        <v>1.54</v>
      </c>
      <c r="Q21" s="206">
        <v>6.7</v>
      </c>
      <c r="R21" s="206">
        <v>3.15</v>
      </c>
      <c r="S21" s="206">
        <v>3.87</v>
      </c>
      <c r="T21" s="206">
        <v>1.41</v>
      </c>
      <c r="U21" s="206">
        <v>0.77</v>
      </c>
      <c r="V21" s="206">
        <v>5.57</v>
      </c>
      <c r="W21" s="206">
        <v>10.68</v>
      </c>
      <c r="X21" s="206">
        <v>21.49</v>
      </c>
      <c r="Y21" s="206">
        <v>0</v>
      </c>
      <c r="Z21" s="206">
        <v>43.95</v>
      </c>
      <c r="AA21" s="206">
        <v>18.989999999999998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11.28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1.61</v>
      </c>
      <c r="E22" s="206">
        <v>0</v>
      </c>
      <c r="F22" s="206">
        <v>0</v>
      </c>
      <c r="G22" s="206">
        <v>10.66</v>
      </c>
      <c r="H22" s="206">
        <v>0</v>
      </c>
      <c r="I22" s="206">
        <v>25.93</v>
      </c>
      <c r="J22" s="206">
        <v>0.64</v>
      </c>
      <c r="K22" s="206">
        <v>4.8600000000000003</v>
      </c>
      <c r="L22" s="206">
        <v>135.05000000000001</v>
      </c>
      <c r="M22" s="206">
        <v>0.51</v>
      </c>
      <c r="N22" s="206">
        <v>1.31</v>
      </c>
      <c r="O22" s="206">
        <v>0</v>
      </c>
      <c r="P22" s="206">
        <v>1.54</v>
      </c>
      <c r="Q22" s="206">
        <v>6.7</v>
      </c>
      <c r="R22" s="206">
        <v>3.15</v>
      </c>
      <c r="S22" s="206">
        <v>3.87</v>
      </c>
      <c r="T22" s="206">
        <v>1.41</v>
      </c>
      <c r="U22" s="206">
        <v>0.77</v>
      </c>
      <c r="V22" s="206">
        <v>5.57</v>
      </c>
      <c r="W22" s="206">
        <v>10.68</v>
      </c>
      <c r="X22" s="206">
        <v>21.49</v>
      </c>
      <c r="Y22" s="206">
        <v>0</v>
      </c>
      <c r="Z22" s="206">
        <v>43.95</v>
      </c>
      <c r="AA22" s="206">
        <v>18.989999999999998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11.28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1.61</v>
      </c>
      <c r="E23" s="206">
        <v>0</v>
      </c>
      <c r="F23" s="206">
        <v>0</v>
      </c>
      <c r="G23" s="206">
        <v>10.66</v>
      </c>
      <c r="H23" s="206">
        <v>0</v>
      </c>
      <c r="I23" s="206">
        <v>25.93</v>
      </c>
      <c r="J23" s="206">
        <v>0.64</v>
      </c>
      <c r="K23" s="206">
        <v>4.47</v>
      </c>
      <c r="L23" s="206">
        <v>135.05000000000001</v>
      </c>
      <c r="M23" s="206">
        <v>0.51</v>
      </c>
      <c r="N23" s="206">
        <v>1.31</v>
      </c>
      <c r="O23" s="206">
        <v>0</v>
      </c>
      <c r="P23" s="206">
        <v>1.54</v>
      </c>
      <c r="Q23" s="206">
        <v>6.7</v>
      </c>
      <c r="R23" s="206">
        <v>3.62</v>
      </c>
      <c r="S23" s="206">
        <v>4.16</v>
      </c>
      <c r="T23" s="206">
        <v>1.41</v>
      </c>
      <c r="U23" s="206">
        <v>0.77</v>
      </c>
      <c r="V23" s="206">
        <v>5.57</v>
      </c>
      <c r="W23" s="206">
        <v>10.68</v>
      </c>
      <c r="X23" s="206">
        <v>21.49</v>
      </c>
      <c r="Y23" s="206">
        <v>0</v>
      </c>
      <c r="Z23" s="206">
        <v>43.95</v>
      </c>
      <c r="AA23" s="206">
        <v>18.989999999999998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11.28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1.61</v>
      </c>
      <c r="E24" s="206">
        <v>0</v>
      </c>
      <c r="F24" s="206">
        <v>0</v>
      </c>
      <c r="G24" s="206">
        <v>10.66</v>
      </c>
      <c r="H24" s="206">
        <v>0</v>
      </c>
      <c r="I24" s="206">
        <v>25.93</v>
      </c>
      <c r="J24" s="206">
        <v>0.64</v>
      </c>
      <c r="K24" s="206">
        <v>4.41</v>
      </c>
      <c r="L24" s="206">
        <v>135.05000000000001</v>
      </c>
      <c r="M24" s="206">
        <v>0.51</v>
      </c>
      <c r="N24" s="206">
        <v>1.31</v>
      </c>
      <c r="O24" s="206">
        <v>0</v>
      </c>
      <c r="P24" s="206">
        <v>1.54</v>
      </c>
      <c r="Q24" s="206">
        <v>6.7</v>
      </c>
      <c r="R24" s="206">
        <v>6.5</v>
      </c>
      <c r="S24" s="206">
        <v>7.64</v>
      </c>
      <c r="T24" s="206">
        <v>1.41</v>
      </c>
      <c r="U24" s="206">
        <v>0.77</v>
      </c>
      <c r="V24" s="206">
        <v>5.57</v>
      </c>
      <c r="W24" s="206">
        <v>10.68</v>
      </c>
      <c r="X24" s="206">
        <v>21.49</v>
      </c>
      <c r="Y24" s="206">
        <v>0</v>
      </c>
      <c r="Z24" s="206">
        <v>43.95</v>
      </c>
      <c r="AA24" s="206">
        <v>18.989999999999998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11.28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1.61</v>
      </c>
      <c r="E25" s="206">
        <v>0</v>
      </c>
      <c r="F25" s="206">
        <v>0</v>
      </c>
      <c r="G25" s="206">
        <v>10.66</v>
      </c>
      <c r="H25" s="206">
        <v>0</v>
      </c>
      <c r="I25" s="206">
        <v>25.93</v>
      </c>
      <c r="J25" s="206">
        <v>0.64</v>
      </c>
      <c r="K25" s="206">
        <v>9.3800000000000008</v>
      </c>
      <c r="L25" s="206">
        <v>135.05000000000001</v>
      </c>
      <c r="M25" s="206">
        <v>0.51</v>
      </c>
      <c r="N25" s="206">
        <v>1.31</v>
      </c>
      <c r="O25" s="206">
        <v>0</v>
      </c>
      <c r="P25" s="206">
        <v>1.54</v>
      </c>
      <c r="Q25" s="206">
        <v>6.7</v>
      </c>
      <c r="R25" s="206">
        <v>6.5</v>
      </c>
      <c r="S25" s="206">
        <v>7.71</v>
      </c>
      <c r="T25" s="206">
        <v>1.41</v>
      </c>
      <c r="U25" s="206">
        <v>0.77</v>
      </c>
      <c r="V25" s="206">
        <v>5.57</v>
      </c>
      <c r="W25" s="206">
        <v>10.68</v>
      </c>
      <c r="X25" s="206">
        <v>21.5</v>
      </c>
      <c r="Y25" s="206">
        <v>0</v>
      </c>
      <c r="Z25" s="206">
        <v>43.95</v>
      </c>
      <c r="AA25" s="206">
        <v>18.989999999999998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11.28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1.61</v>
      </c>
      <c r="E26" s="206">
        <v>0</v>
      </c>
      <c r="F26" s="206">
        <v>0</v>
      </c>
      <c r="G26" s="206">
        <v>10.66</v>
      </c>
      <c r="H26" s="206">
        <v>0</v>
      </c>
      <c r="I26" s="206">
        <v>25.93</v>
      </c>
      <c r="J26" s="206">
        <v>0.64</v>
      </c>
      <c r="K26" s="206">
        <v>9.3800000000000008</v>
      </c>
      <c r="L26" s="206">
        <v>135.05000000000001</v>
      </c>
      <c r="M26" s="206">
        <v>0.51</v>
      </c>
      <c r="N26" s="206">
        <v>1.31</v>
      </c>
      <c r="O26" s="206">
        <v>0</v>
      </c>
      <c r="P26" s="206">
        <v>1.54</v>
      </c>
      <c r="Q26" s="206">
        <v>6.7</v>
      </c>
      <c r="R26" s="206">
        <v>6.5</v>
      </c>
      <c r="S26" s="206">
        <v>7.71</v>
      </c>
      <c r="T26" s="206">
        <v>1.41</v>
      </c>
      <c r="U26" s="206">
        <v>0.77</v>
      </c>
      <c r="V26" s="206">
        <v>5.57</v>
      </c>
      <c r="W26" s="206">
        <v>10.68</v>
      </c>
      <c r="X26" s="206">
        <v>21.5</v>
      </c>
      <c r="Y26" s="206">
        <v>0</v>
      </c>
      <c r="Z26" s="206">
        <v>43.95</v>
      </c>
      <c r="AA26" s="206">
        <v>18.989999999999998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11.28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10.66</v>
      </c>
      <c r="H27" s="206">
        <v>0</v>
      </c>
      <c r="I27" s="206">
        <v>25.67</v>
      </c>
      <c r="J27" s="206">
        <v>0.64</v>
      </c>
      <c r="K27" s="206">
        <v>9.3800000000000008</v>
      </c>
      <c r="L27" s="206">
        <v>135.05000000000001</v>
      </c>
      <c r="M27" s="206">
        <v>0.51</v>
      </c>
      <c r="N27" s="206">
        <v>1.31</v>
      </c>
      <c r="O27" s="206">
        <v>0</v>
      </c>
      <c r="P27" s="206">
        <v>1.54</v>
      </c>
      <c r="Q27" s="206">
        <v>6.7</v>
      </c>
      <c r="R27" s="206">
        <v>6.5</v>
      </c>
      <c r="S27" s="206">
        <v>8.1</v>
      </c>
      <c r="T27" s="206">
        <v>1.41</v>
      </c>
      <c r="U27" s="206">
        <v>0.77</v>
      </c>
      <c r="V27" s="206">
        <v>5.57</v>
      </c>
      <c r="W27" s="206">
        <v>0.39</v>
      </c>
      <c r="X27" s="206">
        <v>1.0900000000000001</v>
      </c>
      <c r="Y27" s="206">
        <v>0</v>
      </c>
      <c r="Z27" s="206">
        <v>2.8</v>
      </c>
      <c r="AA27" s="206">
        <v>1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19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10.66</v>
      </c>
      <c r="H28" s="206">
        <v>0</v>
      </c>
      <c r="I28" s="206">
        <v>25.67</v>
      </c>
      <c r="J28" s="206">
        <v>0.64</v>
      </c>
      <c r="K28" s="206">
        <v>9.3800000000000008</v>
      </c>
      <c r="L28" s="206">
        <v>135.05000000000001</v>
      </c>
      <c r="M28" s="206">
        <v>0.51</v>
      </c>
      <c r="N28" s="206">
        <v>1.31</v>
      </c>
      <c r="O28" s="206">
        <v>0</v>
      </c>
      <c r="P28" s="206">
        <v>1.54</v>
      </c>
      <c r="Q28" s="206">
        <v>6.7</v>
      </c>
      <c r="R28" s="206">
        <v>6.5</v>
      </c>
      <c r="S28" s="206">
        <v>8.1</v>
      </c>
      <c r="T28" s="206">
        <v>1.41</v>
      </c>
      <c r="U28" s="206">
        <v>0.77</v>
      </c>
      <c r="V28" s="206">
        <v>5.57</v>
      </c>
      <c r="W28" s="206">
        <v>0.39</v>
      </c>
      <c r="X28" s="206">
        <v>1.0900000000000001</v>
      </c>
      <c r="Y28" s="206">
        <v>0</v>
      </c>
      <c r="Z28" s="206">
        <v>2.8</v>
      </c>
      <c r="AA28" s="206">
        <v>1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19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10.66</v>
      </c>
      <c r="H29" s="206">
        <v>0</v>
      </c>
      <c r="I29" s="206">
        <v>25.67</v>
      </c>
      <c r="J29" s="206">
        <v>0.64</v>
      </c>
      <c r="K29" s="206">
        <v>9.3800000000000008</v>
      </c>
      <c r="L29" s="206">
        <v>135.05000000000001</v>
      </c>
      <c r="M29" s="206">
        <v>0.51</v>
      </c>
      <c r="N29" s="206">
        <v>1.31</v>
      </c>
      <c r="O29" s="206">
        <v>0</v>
      </c>
      <c r="P29" s="206">
        <v>1.54</v>
      </c>
      <c r="Q29" s="206">
        <v>6.7</v>
      </c>
      <c r="R29" s="206">
        <v>6.5</v>
      </c>
      <c r="S29" s="206">
        <v>8.1</v>
      </c>
      <c r="T29" s="206">
        <v>1.41</v>
      </c>
      <c r="U29" s="206">
        <v>0.77</v>
      </c>
      <c r="V29" s="206">
        <v>5.57</v>
      </c>
      <c r="W29" s="206">
        <v>0.39</v>
      </c>
      <c r="X29" s="206">
        <v>1.0900000000000001</v>
      </c>
      <c r="Y29" s="206">
        <v>0</v>
      </c>
      <c r="Z29" s="206">
        <v>2.8</v>
      </c>
      <c r="AA29" s="206">
        <v>1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19.600000000000001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10.66</v>
      </c>
      <c r="H30" s="206">
        <v>0</v>
      </c>
      <c r="I30" s="206">
        <v>25.67</v>
      </c>
      <c r="J30" s="206">
        <v>0.64</v>
      </c>
      <c r="K30" s="206">
        <v>9.3800000000000008</v>
      </c>
      <c r="L30" s="206">
        <v>135.05000000000001</v>
      </c>
      <c r="M30" s="206">
        <v>0.51</v>
      </c>
      <c r="N30" s="206">
        <v>1.31</v>
      </c>
      <c r="O30" s="206">
        <v>0</v>
      </c>
      <c r="P30" s="206">
        <v>1.54</v>
      </c>
      <c r="Q30" s="206">
        <v>6.7</v>
      </c>
      <c r="R30" s="206">
        <v>6.5</v>
      </c>
      <c r="S30" s="206">
        <v>8.1</v>
      </c>
      <c r="T30" s="206">
        <v>1.41</v>
      </c>
      <c r="U30" s="206">
        <v>0.77</v>
      </c>
      <c r="V30" s="206">
        <v>5.57</v>
      </c>
      <c r="W30" s="206">
        <v>0.39</v>
      </c>
      <c r="X30" s="206">
        <v>1.0900000000000001</v>
      </c>
      <c r="Y30" s="206">
        <v>0</v>
      </c>
      <c r="Z30" s="206">
        <v>2.8</v>
      </c>
      <c r="AA30" s="206">
        <v>1</v>
      </c>
      <c r="AB30" s="206">
        <v>0</v>
      </c>
      <c r="AC30" s="206">
        <v>16.79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19.600000000000001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10.66</v>
      </c>
      <c r="H31" s="206">
        <v>0</v>
      </c>
      <c r="I31" s="206">
        <v>25.67</v>
      </c>
      <c r="J31" s="206">
        <v>0.64</v>
      </c>
      <c r="K31" s="206">
        <v>9.3800000000000008</v>
      </c>
      <c r="L31" s="206">
        <v>135.05000000000001</v>
      </c>
      <c r="M31" s="206">
        <v>0.51</v>
      </c>
      <c r="N31" s="206">
        <v>1.31</v>
      </c>
      <c r="O31" s="206">
        <v>0</v>
      </c>
      <c r="P31" s="206">
        <v>1.54</v>
      </c>
      <c r="Q31" s="206">
        <v>6.7</v>
      </c>
      <c r="R31" s="206">
        <v>6.5</v>
      </c>
      <c r="S31" s="206">
        <v>8.1</v>
      </c>
      <c r="T31" s="206">
        <v>1.41</v>
      </c>
      <c r="U31" s="206">
        <v>0.77</v>
      </c>
      <c r="V31" s="206">
        <v>5.57</v>
      </c>
      <c r="W31" s="206">
        <v>0.39</v>
      </c>
      <c r="X31" s="206">
        <v>1.0900000000000001</v>
      </c>
      <c r="Y31" s="206">
        <v>0</v>
      </c>
      <c r="Z31" s="206">
        <v>2.8</v>
      </c>
      <c r="AA31" s="206">
        <v>1</v>
      </c>
      <c r="AB31" s="206">
        <v>0</v>
      </c>
      <c r="AC31" s="206">
        <v>16.79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19.600000000000001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10.66</v>
      </c>
      <c r="H32" s="206">
        <v>0</v>
      </c>
      <c r="I32" s="206">
        <v>25.67</v>
      </c>
      <c r="J32" s="206">
        <v>0.64</v>
      </c>
      <c r="K32" s="206">
        <v>9.3800000000000008</v>
      </c>
      <c r="L32" s="206">
        <v>135.05000000000001</v>
      </c>
      <c r="M32" s="206">
        <v>0.51</v>
      </c>
      <c r="N32" s="206">
        <v>1.31</v>
      </c>
      <c r="O32" s="206">
        <v>0</v>
      </c>
      <c r="P32" s="206">
        <v>1.54</v>
      </c>
      <c r="Q32" s="206">
        <v>6.7</v>
      </c>
      <c r="R32" s="206">
        <v>6.5</v>
      </c>
      <c r="S32" s="206">
        <v>8.1</v>
      </c>
      <c r="T32" s="206">
        <v>1.41</v>
      </c>
      <c r="U32" s="206">
        <v>0.77</v>
      </c>
      <c r="V32" s="206">
        <v>5.57</v>
      </c>
      <c r="W32" s="206">
        <v>0.39</v>
      </c>
      <c r="X32" s="206">
        <v>1.0900000000000001</v>
      </c>
      <c r="Y32" s="206">
        <v>0</v>
      </c>
      <c r="Z32" s="206">
        <v>2.8</v>
      </c>
      <c r="AA32" s="206">
        <v>1</v>
      </c>
      <c r="AB32" s="206">
        <v>0</v>
      </c>
      <c r="AC32" s="206">
        <v>16.79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19.600000000000001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10.66</v>
      </c>
      <c r="H33" s="206">
        <v>0</v>
      </c>
      <c r="I33" s="206">
        <v>25.67</v>
      </c>
      <c r="J33" s="206">
        <v>0.64</v>
      </c>
      <c r="K33" s="206">
        <v>9.3800000000000008</v>
      </c>
      <c r="L33" s="206">
        <v>135.05000000000001</v>
      </c>
      <c r="M33" s="206">
        <v>0.51</v>
      </c>
      <c r="N33" s="206">
        <v>1.31</v>
      </c>
      <c r="O33" s="206">
        <v>0</v>
      </c>
      <c r="P33" s="206">
        <v>1.54</v>
      </c>
      <c r="Q33" s="206">
        <v>6.7</v>
      </c>
      <c r="R33" s="206">
        <v>6.5</v>
      </c>
      <c r="S33" s="206">
        <v>8.1</v>
      </c>
      <c r="T33" s="206">
        <v>1.41</v>
      </c>
      <c r="U33" s="206">
        <v>0.77</v>
      </c>
      <c r="V33" s="206">
        <v>5.57</v>
      </c>
      <c r="W33" s="206">
        <v>0.39</v>
      </c>
      <c r="X33" s="206">
        <v>1.0900000000000001</v>
      </c>
      <c r="Y33" s="206">
        <v>0</v>
      </c>
      <c r="Z33" s="206">
        <v>2.8</v>
      </c>
      <c r="AA33" s="206">
        <v>1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19.600000000000001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10.66</v>
      </c>
      <c r="H34" s="206">
        <v>0</v>
      </c>
      <c r="I34" s="206">
        <v>25.67</v>
      </c>
      <c r="J34" s="206">
        <v>0.64</v>
      </c>
      <c r="K34" s="206">
        <v>9.3800000000000008</v>
      </c>
      <c r="L34" s="206">
        <v>135.05000000000001</v>
      </c>
      <c r="M34" s="206">
        <v>0.51</v>
      </c>
      <c r="N34" s="206">
        <v>1.31</v>
      </c>
      <c r="O34" s="206">
        <v>0</v>
      </c>
      <c r="P34" s="206">
        <v>1.54</v>
      </c>
      <c r="Q34" s="206">
        <v>6.7</v>
      </c>
      <c r="R34" s="206">
        <v>6.5</v>
      </c>
      <c r="S34" s="206">
        <v>8.1</v>
      </c>
      <c r="T34" s="206">
        <v>1.41</v>
      </c>
      <c r="U34" s="206">
        <v>0.77</v>
      </c>
      <c r="V34" s="206">
        <v>5.57</v>
      </c>
      <c r="W34" s="206">
        <v>0.39</v>
      </c>
      <c r="X34" s="206">
        <v>1.0900000000000001</v>
      </c>
      <c r="Y34" s="206">
        <v>0</v>
      </c>
      <c r="Z34" s="206">
        <v>2.8</v>
      </c>
      <c r="AA34" s="206">
        <v>1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19.600000000000001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10.66</v>
      </c>
      <c r="H35" s="206">
        <v>0</v>
      </c>
      <c r="I35" s="206">
        <v>25.67</v>
      </c>
      <c r="J35" s="206">
        <v>0.64</v>
      </c>
      <c r="K35" s="206">
        <v>9.3800000000000008</v>
      </c>
      <c r="L35" s="206">
        <v>135.05000000000001</v>
      </c>
      <c r="M35" s="206">
        <v>0.51</v>
      </c>
      <c r="N35" s="206">
        <v>1.31</v>
      </c>
      <c r="O35" s="206">
        <v>0</v>
      </c>
      <c r="P35" s="206">
        <v>1.54</v>
      </c>
      <c r="Q35" s="206">
        <v>6.7</v>
      </c>
      <c r="R35" s="206">
        <v>6.5</v>
      </c>
      <c r="S35" s="206">
        <v>8.1</v>
      </c>
      <c r="T35" s="206">
        <v>1.41</v>
      </c>
      <c r="U35" s="206">
        <v>0.77</v>
      </c>
      <c r="V35" s="206">
        <v>5.57</v>
      </c>
      <c r="W35" s="206">
        <v>0.39</v>
      </c>
      <c r="X35" s="206">
        <v>1.0900000000000001</v>
      </c>
      <c r="Y35" s="206">
        <v>0</v>
      </c>
      <c r="Z35" s="206">
        <v>2.8</v>
      </c>
      <c r="AA35" s="206">
        <v>1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10.66</v>
      </c>
      <c r="H36" s="206">
        <v>0</v>
      </c>
      <c r="I36" s="206">
        <v>25.67</v>
      </c>
      <c r="J36" s="206">
        <v>0.64</v>
      </c>
      <c r="K36" s="206">
        <v>9.3800000000000008</v>
      </c>
      <c r="L36" s="206">
        <v>135.05000000000001</v>
      </c>
      <c r="M36" s="206">
        <v>0.51</v>
      </c>
      <c r="N36" s="206">
        <v>1.31</v>
      </c>
      <c r="O36" s="206">
        <v>0</v>
      </c>
      <c r="P36" s="206">
        <v>1.54</v>
      </c>
      <c r="Q36" s="206">
        <v>6.7</v>
      </c>
      <c r="R36" s="206">
        <v>6.5</v>
      </c>
      <c r="S36" s="206">
        <v>8.1</v>
      </c>
      <c r="T36" s="206">
        <v>1.41</v>
      </c>
      <c r="U36" s="206">
        <v>0.77</v>
      </c>
      <c r="V36" s="206">
        <v>5.57</v>
      </c>
      <c r="W36" s="206">
        <v>0.39</v>
      </c>
      <c r="X36" s="206">
        <v>1.0900000000000001</v>
      </c>
      <c r="Y36" s="206">
        <v>0</v>
      </c>
      <c r="Z36" s="206">
        <v>2.8</v>
      </c>
      <c r="AA36" s="206">
        <v>1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10.66</v>
      </c>
      <c r="H37" s="206">
        <v>0</v>
      </c>
      <c r="I37" s="206">
        <v>25.67</v>
      </c>
      <c r="J37" s="206">
        <v>0.64</v>
      </c>
      <c r="K37" s="206">
        <v>9.3800000000000008</v>
      </c>
      <c r="L37" s="206">
        <v>135.05000000000001</v>
      </c>
      <c r="M37" s="206">
        <v>0.51</v>
      </c>
      <c r="N37" s="206">
        <v>1.31</v>
      </c>
      <c r="O37" s="206">
        <v>0</v>
      </c>
      <c r="P37" s="206">
        <v>1.54</v>
      </c>
      <c r="Q37" s="206">
        <v>6.7</v>
      </c>
      <c r="R37" s="206">
        <v>6.5</v>
      </c>
      <c r="S37" s="206">
        <v>8.1</v>
      </c>
      <c r="T37" s="206">
        <v>1.41</v>
      </c>
      <c r="U37" s="206">
        <v>0.77</v>
      </c>
      <c r="V37" s="206">
        <v>5.57</v>
      </c>
      <c r="W37" s="206">
        <v>0.39</v>
      </c>
      <c r="X37" s="206">
        <v>1.0900000000000001</v>
      </c>
      <c r="Y37" s="206">
        <v>0</v>
      </c>
      <c r="Z37" s="206">
        <v>2.8</v>
      </c>
      <c r="AA37" s="206">
        <v>1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19.600000000000001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10.66</v>
      </c>
      <c r="H38" s="206">
        <v>0</v>
      </c>
      <c r="I38" s="206">
        <v>25.67</v>
      </c>
      <c r="J38" s="206">
        <v>0.64</v>
      </c>
      <c r="K38" s="206">
        <v>9.3800000000000008</v>
      </c>
      <c r="L38" s="206">
        <v>135.05000000000001</v>
      </c>
      <c r="M38" s="206">
        <v>0.51</v>
      </c>
      <c r="N38" s="206">
        <v>1.31</v>
      </c>
      <c r="O38" s="206">
        <v>0</v>
      </c>
      <c r="P38" s="206">
        <v>1.54</v>
      </c>
      <c r="Q38" s="206">
        <v>6.7</v>
      </c>
      <c r="R38" s="206">
        <v>6.5</v>
      </c>
      <c r="S38" s="206">
        <v>8.1</v>
      </c>
      <c r="T38" s="206">
        <v>1.41</v>
      </c>
      <c r="U38" s="206">
        <v>0.77</v>
      </c>
      <c r="V38" s="206">
        <v>5.57</v>
      </c>
      <c r="W38" s="206">
        <v>0.39</v>
      </c>
      <c r="X38" s="206">
        <v>1.0900000000000001</v>
      </c>
      <c r="Y38" s="206">
        <v>0</v>
      </c>
      <c r="Z38" s="206">
        <v>2.8</v>
      </c>
      <c r="AA38" s="206">
        <v>1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19.600000000000001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10.66</v>
      </c>
      <c r="H39" s="206">
        <v>0</v>
      </c>
      <c r="I39" s="206">
        <v>25.67</v>
      </c>
      <c r="J39" s="206">
        <v>0.64</v>
      </c>
      <c r="K39" s="206">
        <v>9.3800000000000008</v>
      </c>
      <c r="L39" s="206">
        <v>135.05000000000001</v>
      </c>
      <c r="M39" s="206">
        <v>0.51</v>
      </c>
      <c r="N39" s="206">
        <v>1.31</v>
      </c>
      <c r="O39" s="206">
        <v>0</v>
      </c>
      <c r="P39" s="206">
        <v>1.54</v>
      </c>
      <c r="Q39" s="206">
        <v>6.7</v>
      </c>
      <c r="R39" s="206">
        <v>6.5</v>
      </c>
      <c r="S39" s="206">
        <v>8.1</v>
      </c>
      <c r="T39" s="206">
        <v>1.41</v>
      </c>
      <c r="U39" s="206">
        <v>0.77</v>
      </c>
      <c r="V39" s="206">
        <v>5.57</v>
      </c>
      <c r="W39" s="206">
        <v>0.39</v>
      </c>
      <c r="X39" s="206">
        <v>1.0900000000000001</v>
      </c>
      <c r="Y39" s="206">
        <v>0</v>
      </c>
      <c r="Z39" s="206">
        <v>2.8</v>
      </c>
      <c r="AA39" s="206">
        <v>1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14.43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10.66</v>
      </c>
      <c r="H40" s="206">
        <v>0</v>
      </c>
      <c r="I40" s="206">
        <v>25.67</v>
      </c>
      <c r="J40" s="206">
        <v>0.64</v>
      </c>
      <c r="K40" s="206">
        <v>9.3800000000000008</v>
      </c>
      <c r="L40" s="206">
        <v>135.05000000000001</v>
      </c>
      <c r="M40" s="206">
        <v>0.51</v>
      </c>
      <c r="N40" s="206">
        <v>1.31</v>
      </c>
      <c r="O40" s="206">
        <v>0</v>
      </c>
      <c r="P40" s="206">
        <v>1.54</v>
      </c>
      <c r="Q40" s="206">
        <v>6.7</v>
      </c>
      <c r="R40" s="206">
        <v>6.5</v>
      </c>
      <c r="S40" s="206">
        <v>8.1</v>
      </c>
      <c r="T40" s="206">
        <v>1.41</v>
      </c>
      <c r="U40" s="206">
        <v>0.77</v>
      </c>
      <c r="V40" s="206">
        <v>5.57</v>
      </c>
      <c r="W40" s="206">
        <v>0.39</v>
      </c>
      <c r="X40" s="206">
        <v>1.0900000000000001</v>
      </c>
      <c r="Y40" s="206">
        <v>0</v>
      </c>
      <c r="Z40" s="206">
        <v>2.8</v>
      </c>
      <c r="AA40" s="206">
        <v>1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14.43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10.66</v>
      </c>
      <c r="H41" s="206">
        <v>0</v>
      </c>
      <c r="I41" s="206">
        <v>25.67</v>
      </c>
      <c r="J41" s="206">
        <v>0.64</v>
      </c>
      <c r="K41" s="206">
        <v>9.3800000000000008</v>
      </c>
      <c r="L41" s="206">
        <v>135.05000000000001</v>
      </c>
      <c r="M41" s="206">
        <v>0.51</v>
      </c>
      <c r="N41" s="206">
        <v>1.31</v>
      </c>
      <c r="O41" s="206">
        <v>0</v>
      </c>
      <c r="P41" s="206">
        <v>1.54</v>
      </c>
      <c r="Q41" s="206">
        <v>6.7</v>
      </c>
      <c r="R41" s="206">
        <v>6.5</v>
      </c>
      <c r="S41" s="206">
        <v>8.1</v>
      </c>
      <c r="T41" s="206">
        <v>1.41</v>
      </c>
      <c r="U41" s="206">
        <v>0.77</v>
      </c>
      <c r="V41" s="206">
        <v>5.57</v>
      </c>
      <c r="W41" s="206">
        <v>0.39</v>
      </c>
      <c r="X41" s="206">
        <v>1.0900000000000001</v>
      </c>
      <c r="Y41" s="206">
        <v>0</v>
      </c>
      <c r="Z41" s="206">
        <v>2.8</v>
      </c>
      <c r="AA41" s="206">
        <v>1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19.600000000000001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10.66</v>
      </c>
      <c r="H42" s="206">
        <v>0</v>
      </c>
      <c r="I42" s="206">
        <v>25.67</v>
      </c>
      <c r="J42" s="206">
        <v>0.64</v>
      </c>
      <c r="K42" s="206">
        <v>9.3800000000000008</v>
      </c>
      <c r="L42" s="206">
        <v>135.05000000000001</v>
      </c>
      <c r="M42" s="206">
        <v>0.51</v>
      </c>
      <c r="N42" s="206">
        <v>1.31</v>
      </c>
      <c r="O42" s="206">
        <v>0</v>
      </c>
      <c r="P42" s="206">
        <v>1.54</v>
      </c>
      <c r="Q42" s="206">
        <v>6.7</v>
      </c>
      <c r="R42" s="206">
        <v>6.5</v>
      </c>
      <c r="S42" s="206">
        <v>8.1</v>
      </c>
      <c r="T42" s="206">
        <v>1.41</v>
      </c>
      <c r="U42" s="206">
        <v>0.77</v>
      </c>
      <c r="V42" s="206">
        <v>5.57</v>
      </c>
      <c r="W42" s="206">
        <v>0.39</v>
      </c>
      <c r="X42" s="206">
        <v>1.0900000000000001</v>
      </c>
      <c r="Y42" s="206">
        <v>0</v>
      </c>
      <c r="Z42" s="206">
        <v>2.8</v>
      </c>
      <c r="AA42" s="206">
        <v>1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19.600000000000001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1.61</v>
      </c>
      <c r="E43" s="206">
        <v>0</v>
      </c>
      <c r="F43" s="206">
        <v>0</v>
      </c>
      <c r="G43" s="206">
        <v>10.66</v>
      </c>
      <c r="H43" s="206">
        <v>0</v>
      </c>
      <c r="I43" s="206">
        <v>25.67</v>
      </c>
      <c r="J43" s="206">
        <v>0.64</v>
      </c>
      <c r="K43" s="206">
        <v>9.3800000000000008</v>
      </c>
      <c r="L43" s="206">
        <v>135.05000000000001</v>
      </c>
      <c r="M43" s="206">
        <v>0.51</v>
      </c>
      <c r="N43" s="206">
        <v>1.31</v>
      </c>
      <c r="O43" s="206">
        <v>0</v>
      </c>
      <c r="P43" s="206">
        <v>1.54</v>
      </c>
      <c r="Q43" s="206">
        <v>6.7</v>
      </c>
      <c r="R43" s="206">
        <v>6.5</v>
      </c>
      <c r="S43" s="206">
        <v>8.1</v>
      </c>
      <c r="T43" s="206">
        <v>1.41</v>
      </c>
      <c r="U43" s="206">
        <v>0.77</v>
      </c>
      <c r="V43" s="206">
        <v>5.57</v>
      </c>
      <c r="W43" s="206">
        <v>0.39</v>
      </c>
      <c r="X43" s="206">
        <v>1.0900000000000001</v>
      </c>
      <c r="Y43" s="206">
        <v>0</v>
      </c>
      <c r="Z43" s="206">
        <v>2.8</v>
      </c>
      <c r="AA43" s="206">
        <v>1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14.43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1.61</v>
      </c>
      <c r="E44" s="206">
        <v>0</v>
      </c>
      <c r="F44" s="206">
        <v>0</v>
      </c>
      <c r="G44" s="206">
        <v>10.66</v>
      </c>
      <c r="H44" s="206">
        <v>0</v>
      </c>
      <c r="I44" s="206">
        <v>25.67</v>
      </c>
      <c r="J44" s="206">
        <v>0.64</v>
      </c>
      <c r="K44" s="206">
        <v>9.3800000000000008</v>
      </c>
      <c r="L44" s="206">
        <v>135.05000000000001</v>
      </c>
      <c r="M44" s="206">
        <v>0.51</v>
      </c>
      <c r="N44" s="206">
        <v>1.31</v>
      </c>
      <c r="O44" s="206">
        <v>0</v>
      </c>
      <c r="P44" s="206">
        <v>1.54</v>
      </c>
      <c r="Q44" s="206">
        <v>6.7</v>
      </c>
      <c r="R44" s="206">
        <v>6.5</v>
      </c>
      <c r="S44" s="206">
        <v>8.1</v>
      </c>
      <c r="T44" s="206">
        <v>1.41</v>
      </c>
      <c r="U44" s="206">
        <v>0.77</v>
      </c>
      <c r="V44" s="206">
        <v>5.57</v>
      </c>
      <c r="W44" s="206">
        <v>0.39</v>
      </c>
      <c r="X44" s="206">
        <v>1.0900000000000001</v>
      </c>
      <c r="Y44" s="206">
        <v>0</v>
      </c>
      <c r="Z44" s="206">
        <v>2.8</v>
      </c>
      <c r="AA44" s="206">
        <v>1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14.43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1.61</v>
      </c>
      <c r="E45" s="206">
        <v>0</v>
      </c>
      <c r="F45" s="206">
        <v>0</v>
      </c>
      <c r="G45" s="206">
        <v>10.66</v>
      </c>
      <c r="H45" s="206">
        <v>0</v>
      </c>
      <c r="I45" s="206">
        <v>25.67</v>
      </c>
      <c r="J45" s="206">
        <v>0.64</v>
      </c>
      <c r="K45" s="206">
        <v>9.3800000000000008</v>
      </c>
      <c r="L45" s="206">
        <v>135.05000000000001</v>
      </c>
      <c r="M45" s="206">
        <v>0.51</v>
      </c>
      <c r="N45" s="206">
        <v>1.31</v>
      </c>
      <c r="O45" s="206">
        <v>0</v>
      </c>
      <c r="P45" s="206">
        <v>1.54</v>
      </c>
      <c r="Q45" s="206">
        <v>6.7</v>
      </c>
      <c r="R45" s="206">
        <v>6.5</v>
      </c>
      <c r="S45" s="206">
        <v>8.1</v>
      </c>
      <c r="T45" s="206">
        <v>1.41</v>
      </c>
      <c r="U45" s="206">
        <v>0.77</v>
      </c>
      <c r="V45" s="206">
        <v>5.57</v>
      </c>
      <c r="W45" s="206">
        <v>0.38</v>
      </c>
      <c r="X45" s="206">
        <v>1.0900000000000001</v>
      </c>
      <c r="Y45" s="206">
        <v>0</v>
      </c>
      <c r="Z45" s="206">
        <v>2.8</v>
      </c>
      <c r="AA45" s="206">
        <v>1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14.43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1.61</v>
      </c>
      <c r="E46" s="206">
        <v>0</v>
      </c>
      <c r="F46" s="206">
        <v>0</v>
      </c>
      <c r="G46" s="206">
        <v>10.66</v>
      </c>
      <c r="H46" s="206">
        <v>0</v>
      </c>
      <c r="I46" s="206">
        <v>25.67</v>
      </c>
      <c r="J46" s="206">
        <v>0.64</v>
      </c>
      <c r="K46" s="206">
        <v>9.3800000000000008</v>
      </c>
      <c r="L46" s="206">
        <v>135.05000000000001</v>
      </c>
      <c r="M46" s="206">
        <v>0.51</v>
      </c>
      <c r="N46" s="206">
        <v>1.31</v>
      </c>
      <c r="O46" s="206">
        <v>0</v>
      </c>
      <c r="P46" s="206">
        <v>1.54</v>
      </c>
      <c r="Q46" s="206">
        <v>6.7</v>
      </c>
      <c r="R46" s="206">
        <v>6.5</v>
      </c>
      <c r="S46" s="206">
        <v>8.1</v>
      </c>
      <c r="T46" s="206">
        <v>1.41</v>
      </c>
      <c r="U46" s="206">
        <v>0.77</v>
      </c>
      <c r="V46" s="206">
        <v>5.57</v>
      </c>
      <c r="W46" s="206">
        <v>0.38</v>
      </c>
      <c r="X46" s="206">
        <v>1.0900000000000001</v>
      </c>
      <c r="Y46" s="206">
        <v>0</v>
      </c>
      <c r="Z46" s="206">
        <v>2.8</v>
      </c>
      <c r="AA46" s="206">
        <v>1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14.43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1.61</v>
      </c>
      <c r="E47" s="206">
        <v>0</v>
      </c>
      <c r="F47" s="206">
        <v>0</v>
      </c>
      <c r="G47" s="206">
        <v>10.66</v>
      </c>
      <c r="H47" s="206">
        <v>0</v>
      </c>
      <c r="I47" s="206">
        <v>25.67</v>
      </c>
      <c r="J47" s="206">
        <v>0.64</v>
      </c>
      <c r="K47" s="206">
        <v>4.6900000000000004</v>
      </c>
      <c r="L47" s="206">
        <v>135.05000000000001</v>
      </c>
      <c r="M47" s="206">
        <v>0.51</v>
      </c>
      <c r="N47" s="206">
        <v>1.31</v>
      </c>
      <c r="O47" s="206">
        <v>0</v>
      </c>
      <c r="P47" s="206">
        <v>1.54</v>
      </c>
      <c r="Q47" s="206">
        <v>6.7</v>
      </c>
      <c r="R47" s="206">
        <v>6.5</v>
      </c>
      <c r="S47" s="206">
        <v>8.1</v>
      </c>
      <c r="T47" s="206">
        <v>1.41</v>
      </c>
      <c r="U47" s="206">
        <v>0.77</v>
      </c>
      <c r="V47" s="206">
        <v>5.57</v>
      </c>
      <c r="W47" s="206">
        <v>0.38</v>
      </c>
      <c r="X47" s="206">
        <v>1.0900000000000001</v>
      </c>
      <c r="Y47" s="206">
        <v>0</v>
      </c>
      <c r="Z47" s="206">
        <v>2.8</v>
      </c>
      <c r="AA47" s="206">
        <v>1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14.43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1.61</v>
      </c>
      <c r="E48" s="206">
        <v>0</v>
      </c>
      <c r="F48" s="206">
        <v>0</v>
      </c>
      <c r="G48" s="206">
        <v>10.66</v>
      </c>
      <c r="H48" s="206">
        <v>0</v>
      </c>
      <c r="I48" s="206">
        <v>25.67</v>
      </c>
      <c r="J48" s="206">
        <v>0.64</v>
      </c>
      <c r="K48" s="206">
        <v>4.6900000000000004</v>
      </c>
      <c r="L48" s="206">
        <v>135.05000000000001</v>
      </c>
      <c r="M48" s="206">
        <v>0.51</v>
      </c>
      <c r="N48" s="206">
        <v>1.31</v>
      </c>
      <c r="O48" s="206">
        <v>0</v>
      </c>
      <c r="P48" s="206">
        <v>1.54</v>
      </c>
      <c r="Q48" s="206">
        <v>6.7</v>
      </c>
      <c r="R48" s="206">
        <v>6.5</v>
      </c>
      <c r="S48" s="206">
        <v>8.1</v>
      </c>
      <c r="T48" s="206">
        <v>1.41</v>
      </c>
      <c r="U48" s="206">
        <v>0.77</v>
      </c>
      <c r="V48" s="206">
        <v>5.57</v>
      </c>
      <c r="W48" s="206">
        <v>0.38</v>
      </c>
      <c r="X48" s="206">
        <v>1.0900000000000001</v>
      </c>
      <c r="Y48" s="206">
        <v>0</v>
      </c>
      <c r="Z48" s="206">
        <v>2.8</v>
      </c>
      <c r="AA48" s="206">
        <v>1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14.43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1.61</v>
      </c>
      <c r="E49" s="206">
        <v>0</v>
      </c>
      <c r="F49" s="206">
        <v>0</v>
      </c>
      <c r="G49" s="206">
        <v>10.66</v>
      </c>
      <c r="H49" s="206">
        <v>0</v>
      </c>
      <c r="I49" s="206">
        <v>25.67</v>
      </c>
      <c r="J49" s="206">
        <v>0.64</v>
      </c>
      <c r="K49" s="206">
        <v>4.6900000000000004</v>
      </c>
      <c r="L49" s="206">
        <v>135.05000000000001</v>
      </c>
      <c r="M49" s="206">
        <v>0.51</v>
      </c>
      <c r="N49" s="206">
        <v>1.31</v>
      </c>
      <c r="O49" s="206">
        <v>0</v>
      </c>
      <c r="P49" s="206">
        <v>1.54</v>
      </c>
      <c r="Q49" s="206">
        <v>6.7</v>
      </c>
      <c r="R49" s="206">
        <v>6.5</v>
      </c>
      <c r="S49" s="206">
        <v>8.1</v>
      </c>
      <c r="T49" s="206">
        <v>1.41</v>
      </c>
      <c r="U49" s="206">
        <v>0.77</v>
      </c>
      <c r="V49" s="206">
        <v>5.57</v>
      </c>
      <c r="W49" s="206">
        <v>0.38</v>
      </c>
      <c r="X49" s="206">
        <v>1.0900000000000001</v>
      </c>
      <c r="Y49" s="206">
        <v>0</v>
      </c>
      <c r="Z49" s="206">
        <v>2.8</v>
      </c>
      <c r="AA49" s="206">
        <v>1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14.43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1.61</v>
      </c>
      <c r="E50" s="206">
        <v>0</v>
      </c>
      <c r="F50" s="206">
        <v>0</v>
      </c>
      <c r="G50" s="206">
        <v>10.66</v>
      </c>
      <c r="H50" s="206">
        <v>0</v>
      </c>
      <c r="I50" s="206">
        <v>25.67</v>
      </c>
      <c r="J50" s="206">
        <v>0.64</v>
      </c>
      <c r="K50" s="206">
        <v>4.6900000000000004</v>
      </c>
      <c r="L50" s="206">
        <v>135.05000000000001</v>
      </c>
      <c r="M50" s="206">
        <v>0.51</v>
      </c>
      <c r="N50" s="206">
        <v>1.31</v>
      </c>
      <c r="O50" s="206">
        <v>0</v>
      </c>
      <c r="P50" s="206">
        <v>1.54</v>
      </c>
      <c r="Q50" s="206">
        <v>6.7</v>
      </c>
      <c r="R50" s="206">
        <v>6.5</v>
      </c>
      <c r="S50" s="206">
        <v>8.1</v>
      </c>
      <c r="T50" s="206">
        <v>1.41</v>
      </c>
      <c r="U50" s="206">
        <v>0.77</v>
      </c>
      <c r="V50" s="206">
        <v>5.57</v>
      </c>
      <c r="W50" s="206">
        <v>0.38</v>
      </c>
      <c r="X50" s="206">
        <v>1.0900000000000001</v>
      </c>
      <c r="Y50" s="206">
        <v>0</v>
      </c>
      <c r="Z50" s="206">
        <v>2.8</v>
      </c>
      <c r="AA50" s="206">
        <v>1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14.43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1.61</v>
      </c>
      <c r="E51" s="206">
        <v>0</v>
      </c>
      <c r="F51" s="206">
        <v>0</v>
      </c>
      <c r="G51" s="206">
        <v>10.66</v>
      </c>
      <c r="H51" s="206">
        <v>0</v>
      </c>
      <c r="I51" s="206">
        <v>25.67</v>
      </c>
      <c r="J51" s="206">
        <v>0.64</v>
      </c>
      <c r="K51" s="206">
        <v>4.6900000000000004</v>
      </c>
      <c r="L51" s="206">
        <v>135.05000000000001</v>
      </c>
      <c r="M51" s="206">
        <v>0.51</v>
      </c>
      <c r="N51" s="206">
        <v>1.31</v>
      </c>
      <c r="O51" s="206">
        <v>0</v>
      </c>
      <c r="P51" s="206">
        <v>0.11</v>
      </c>
      <c r="Q51" s="206">
        <v>6.7</v>
      </c>
      <c r="R51" s="206">
        <v>6.5</v>
      </c>
      <c r="S51" s="206">
        <v>8.1</v>
      </c>
      <c r="T51" s="206">
        <v>1.41</v>
      </c>
      <c r="U51" s="206">
        <v>0.77</v>
      </c>
      <c r="V51" s="206">
        <v>5.57</v>
      </c>
      <c r="W51" s="206">
        <v>0.37</v>
      </c>
      <c r="X51" s="206">
        <v>1.0900000000000001</v>
      </c>
      <c r="Y51" s="206">
        <v>0</v>
      </c>
      <c r="Z51" s="206">
        <v>4.75</v>
      </c>
      <c r="AA51" s="206">
        <v>1.67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12.89</v>
      </c>
      <c r="AL51" s="206">
        <v>0</v>
      </c>
      <c r="AM51" s="206">
        <v>0</v>
      </c>
      <c r="AN51" s="206">
        <v>0</v>
      </c>
      <c r="AO51" s="206">
        <v>226.2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1.61</v>
      </c>
      <c r="E52" s="206">
        <v>0</v>
      </c>
      <c r="F52" s="206">
        <v>0</v>
      </c>
      <c r="G52" s="206">
        <v>10.66</v>
      </c>
      <c r="H52" s="206">
        <v>0</v>
      </c>
      <c r="I52" s="206">
        <v>25.67</v>
      </c>
      <c r="J52" s="206">
        <v>0.64</v>
      </c>
      <c r="K52" s="206">
        <v>4.6900000000000004</v>
      </c>
      <c r="L52" s="206">
        <v>135.05000000000001</v>
      </c>
      <c r="M52" s="206">
        <v>0.51</v>
      </c>
      <c r="N52" s="206">
        <v>1.31</v>
      </c>
      <c r="O52" s="206">
        <v>0</v>
      </c>
      <c r="P52" s="206">
        <v>0.11</v>
      </c>
      <c r="Q52" s="206">
        <v>6.7</v>
      </c>
      <c r="R52" s="206">
        <v>6.5</v>
      </c>
      <c r="S52" s="206">
        <v>8.1</v>
      </c>
      <c r="T52" s="206">
        <v>1.41</v>
      </c>
      <c r="U52" s="206">
        <v>0.77</v>
      </c>
      <c r="V52" s="206">
        <v>5.57</v>
      </c>
      <c r="W52" s="206">
        <v>0.37</v>
      </c>
      <c r="X52" s="206">
        <v>1.0900000000000001</v>
      </c>
      <c r="Y52" s="206">
        <v>0</v>
      </c>
      <c r="Z52" s="206">
        <v>4.75</v>
      </c>
      <c r="AA52" s="206">
        <v>1.67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12.89</v>
      </c>
      <c r="AL52" s="206">
        <v>0</v>
      </c>
      <c r="AM52" s="206">
        <v>0</v>
      </c>
      <c r="AN52" s="206">
        <v>0</v>
      </c>
      <c r="AO52" s="206">
        <v>226.2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1.61</v>
      </c>
      <c r="E53" s="206">
        <v>0</v>
      </c>
      <c r="F53" s="206">
        <v>0</v>
      </c>
      <c r="G53" s="206">
        <v>10.66</v>
      </c>
      <c r="H53" s="206">
        <v>0</v>
      </c>
      <c r="I53" s="206">
        <v>25.67</v>
      </c>
      <c r="J53" s="206">
        <v>0.64</v>
      </c>
      <c r="K53" s="206">
        <v>4.6900000000000004</v>
      </c>
      <c r="L53" s="206">
        <v>135.05000000000001</v>
      </c>
      <c r="M53" s="206">
        <v>0.51</v>
      </c>
      <c r="N53" s="206">
        <v>1.31</v>
      </c>
      <c r="O53" s="206">
        <v>0</v>
      </c>
      <c r="P53" s="206">
        <v>0.11</v>
      </c>
      <c r="Q53" s="206">
        <v>6.7</v>
      </c>
      <c r="R53" s="206">
        <v>6.5</v>
      </c>
      <c r="S53" s="206">
        <v>8.1</v>
      </c>
      <c r="T53" s="206">
        <v>1.41</v>
      </c>
      <c r="U53" s="206">
        <v>0.77</v>
      </c>
      <c r="V53" s="206">
        <v>5.57</v>
      </c>
      <c r="W53" s="206">
        <v>0.38</v>
      </c>
      <c r="X53" s="206">
        <v>1.0900000000000001</v>
      </c>
      <c r="Y53" s="206">
        <v>0</v>
      </c>
      <c r="Z53" s="206">
        <v>5.5</v>
      </c>
      <c r="AA53" s="206">
        <v>1.96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12.89</v>
      </c>
      <c r="AL53" s="206">
        <v>0</v>
      </c>
      <c r="AM53" s="206">
        <v>0</v>
      </c>
      <c r="AN53" s="206">
        <v>0</v>
      </c>
      <c r="AO53" s="206">
        <v>226.2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1.61</v>
      </c>
      <c r="E54" s="206">
        <v>0</v>
      </c>
      <c r="F54" s="206">
        <v>0</v>
      </c>
      <c r="G54" s="206">
        <v>10.66</v>
      </c>
      <c r="H54" s="206">
        <v>0</v>
      </c>
      <c r="I54" s="206">
        <v>25.67</v>
      </c>
      <c r="J54" s="206">
        <v>0.64</v>
      </c>
      <c r="K54" s="206">
        <v>4.6900000000000004</v>
      </c>
      <c r="L54" s="206">
        <v>135.05000000000001</v>
      </c>
      <c r="M54" s="206">
        <v>0.51</v>
      </c>
      <c r="N54" s="206">
        <v>1.31</v>
      </c>
      <c r="O54" s="206">
        <v>0</v>
      </c>
      <c r="P54" s="206">
        <v>0.11</v>
      </c>
      <c r="Q54" s="206">
        <v>6.7</v>
      </c>
      <c r="R54" s="206">
        <v>6.5</v>
      </c>
      <c r="S54" s="206">
        <v>8.1</v>
      </c>
      <c r="T54" s="206">
        <v>1.41</v>
      </c>
      <c r="U54" s="206">
        <v>0.77</v>
      </c>
      <c r="V54" s="206">
        <v>5.57</v>
      </c>
      <c r="W54" s="206">
        <v>0.38</v>
      </c>
      <c r="X54" s="206">
        <v>1.0900000000000001</v>
      </c>
      <c r="Y54" s="206">
        <v>0</v>
      </c>
      <c r="Z54" s="206">
        <v>5.5</v>
      </c>
      <c r="AA54" s="206">
        <v>1.96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12.89</v>
      </c>
      <c r="AL54" s="206">
        <v>0</v>
      </c>
      <c r="AM54" s="206">
        <v>0</v>
      </c>
      <c r="AN54" s="206">
        <v>0</v>
      </c>
      <c r="AO54" s="206">
        <v>226.2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1.61</v>
      </c>
      <c r="E55" s="206">
        <v>0</v>
      </c>
      <c r="F55" s="206">
        <v>0</v>
      </c>
      <c r="G55" s="206">
        <v>10.66</v>
      </c>
      <c r="H55" s="206">
        <v>0</v>
      </c>
      <c r="I55" s="206">
        <v>25.67</v>
      </c>
      <c r="J55" s="206">
        <v>0.64</v>
      </c>
      <c r="K55" s="206">
        <v>4.6900000000000004</v>
      </c>
      <c r="L55" s="206">
        <v>135.05000000000001</v>
      </c>
      <c r="M55" s="206">
        <v>0.51</v>
      </c>
      <c r="N55" s="206">
        <v>1.31</v>
      </c>
      <c r="O55" s="206">
        <v>0</v>
      </c>
      <c r="P55" s="206">
        <v>0.11</v>
      </c>
      <c r="Q55" s="206">
        <v>6.7</v>
      </c>
      <c r="R55" s="206">
        <v>6.5</v>
      </c>
      <c r="S55" s="206">
        <v>8.1</v>
      </c>
      <c r="T55" s="206">
        <v>1.41</v>
      </c>
      <c r="U55" s="206">
        <v>0.77</v>
      </c>
      <c r="V55" s="206">
        <v>5.57</v>
      </c>
      <c r="W55" s="206">
        <v>0.38</v>
      </c>
      <c r="X55" s="206">
        <v>1.0900000000000001</v>
      </c>
      <c r="Y55" s="206">
        <v>0</v>
      </c>
      <c r="Z55" s="206">
        <v>45.17</v>
      </c>
      <c r="AA55" s="206">
        <v>19.3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12.89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1.61</v>
      </c>
      <c r="E56" s="206">
        <v>0</v>
      </c>
      <c r="F56" s="206">
        <v>0</v>
      </c>
      <c r="G56" s="206">
        <v>10.66</v>
      </c>
      <c r="H56" s="206">
        <v>0</v>
      </c>
      <c r="I56" s="206">
        <v>25.67</v>
      </c>
      <c r="J56" s="206">
        <v>0.64</v>
      </c>
      <c r="K56" s="206">
        <v>4.6900000000000004</v>
      </c>
      <c r="L56" s="206">
        <v>135.05000000000001</v>
      </c>
      <c r="M56" s="206">
        <v>0.51</v>
      </c>
      <c r="N56" s="206">
        <v>1.31</v>
      </c>
      <c r="O56" s="206">
        <v>0</v>
      </c>
      <c r="P56" s="206">
        <v>0.11</v>
      </c>
      <c r="Q56" s="206">
        <v>6.7</v>
      </c>
      <c r="R56" s="206">
        <v>6.5</v>
      </c>
      <c r="S56" s="206">
        <v>8.1</v>
      </c>
      <c r="T56" s="206">
        <v>1.41</v>
      </c>
      <c r="U56" s="206">
        <v>0.77</v>
      </c>
      <c r="V56" s="206">
        <v>5.57</v>
      </c>
      <c r="W56" s="206">
        <v>0.38</v>
      </c>
      <c r="X56" s="206">
        <v>1.0900000000000001</v>
      </c>
      <c r="Y56" s="206">
        <v>0</v>
      </c>
      <c r="Z56" s="206">
        <v>45.17</v>
      </c>
      <c r="AA56" s="206">
        <v>19.3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12.89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1.61</v>
      </c>
      <c r="E57" s="206">
        <v>0</v>
      </c>
      <c r="F57" s="206">
        <v>0</v>
      </c>
      <c r="G57" s="206">
        <v>10.66</v>
      </c>
      <c r="H57" s="206">
        <v>0</v>
      </c>
      <c r="I57" s="206">
        <v>25.67</v>
      </c>
      <c r="J57" s="206">
        <v>0.64</v>
      </c>
      <c r="K57" s="206">
        <v>4.6900000000000004</v>
      </c>
      <c r="L57" s="206">
        <v>135.05000000000001</v>
      </c>
      <c r="M57" s="206">
        <v>0.51</v>
      </c>
      <c r="N57" s="206">
        <v>1.31</v>
      </c>
      <c r="O57" s="206">
        <v>0</v>
      </c>
      <c r="P57" s="206">
        <v>0.11</v>
      </c>
      <c r="Q57" s="206">
        <v>6.7</v>
      </c>
      <c r="R57" s="206">
        <v>6.5</v>
      </c>
      <c r="S57" s="206">
        <v>8.1</v>
      </c>
      <c r="T57" s="206">
        <v>1.41</v>
      </c>
      <c r="U57" s="206">
        <v>0.77</v>
      </c>
      <c r="V57" s="206">
        <v>5.57</v>
      </c>
      <c r="W57" s="206">
        <v>0.38</v>
      </c>
      <c r="X57" s="206">
        <v>1.0900000000000001</v>
      </c>
      <c r="Y57" s="206">
        <v>0</v>
      </c>
      <c r="Z57" s="206">
        <v>45.17</v>
      </c>
      <c r="AA57" s="206">
        <v>19.3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12.89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1.61</v>
      </c>
      <c r="E58" s="206">
        <v>0</v>
      </c>
      <c r="F58" s="206">
        <v>0</v>
      </c>
      <c r="G58" s="206">
        <v>10.66</v>
      </c>
      <c r="H58" s="206">
        <v>0</v>
      </c>
      <c r="I58" s="206">
        <v>25.67</v>
      </c>
      <c r="J58" s="206">
        <v>0.64</v>
      </c>
      <c r="K58" s="206">
        <v>4.6900000000000004</v>
      </c>
      <c r="L58" s="206">
        <v>135.05000000000001</v>
      </c>
      <c r="M58" s="206">
        <v>0.51</v>
      </c>
      <c r="N58" s="206">
        <v>1.31</v>
      </c>
      <c r="O58" s="206">
        <v>0</v>
      </c>
      <c r="P58" s="206">
        <v>0.11</v>
      </c>
      <c r="Q58" s="206">
        <v>6.7</v>
      </c>
      <c r="R58" s="206">
        <v>6.5</v>
      </c>
      <c r="S58" s="206">
        <v>8.1</v>
      </c>
      <c r="T58" s="206">
        <v>1.41</v>
      </c>
      <c r="U58" s="206">
        <v>0.77</v>
      </c>
      <c r="V58" s="206">
        <v>5.57</v>
      </c>
      <c r="W58" s="206">
        <v>0.38</v>
      </c>
      <c r="X58" s="206">
        <v>1.0900000000000001</v>
      </c>
      <c r="Y58" s="206">
        <v>0</v>
      </c>
      <c r="Z58" s="206">
        <v>45.17</v>
      </c>
      <c r="AA58" s="206">
        <v>19.3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12.89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1.61</v>
      </c>
      <c r="E59" s="206">
        <v>0</v>
      </c>
      <c r="F59" s="206">
        <v>0</v>
      </c>
      <c r="G59" s="206">
        <v>10.66</v>
      </c>
      <c r="H59" s="206">
        <v>0</v>
      </c>
      <c r="I59" s="206">
        <v>25.67</v>
      </c>
      <c r="J59" s="206">
        <v>0.64</v>
      </c>
      <c r="K59" s="206">
        <v>4.6900000000000004</v>
      </c>
      <c r="L59" s="206">
        <v>135.05000000000001</v>
      </c>
      <c r="M59" s="206">
        <v>0.51</v>
      </c>
      <c r="N59" s="206">
        <v>1.31</v>
      </c>
      <c r="O59" s="206">
        <v>0</v>
      </c>
      <c r="P59" s="206">
        <v>0.11</v>
      </c>
      <c r="Q59" s="206">
        <v>6.7</v>
      </c>
      <c r="R59" s="206">
        <v>6.5</v>
      </c>
      <c r="S59" s="206">
        <v>8.1</v>
      </c>
      <c r="T59" s="206">
        <v>1.41</v>
      </c>
      <c r="U59" s="206">
        <v>0.77</v>
      </c>
      <c r="V59" s="206">
        <v>5.57</v>
      </c>
      <c r="W59" s="206">
        <v>0.38</v>
      </c>
      <c r="X59" s="206">
        <v>1.0900000000000001</v>
      </c>
      <c r="Y59" s="206">
        <v>0</v>
      </c>
      <c r="Z59" s="206">
        <v>45.17</v>
      </c>
      <c r="AA59" s="206">
        <v>19.3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12.89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1.61</v>
      </c>
      <c r="E60" s="206">
        <v>0</v>
      </c>
      <c r="F60" s="206">
        <v>0</v>
      </c>
      <c r="G60" s="206">
        <v>10.66</v>
      </c>
      <c r="H60" s="206">
        <v>0</v>
      </c>
      <c r="I60" s="206">
        <v>25.67</v>
      </c>
      <c r="J60" s="206">
        <v>0.64</v>
      </c>
      <c r="K60" s="206">
        <v>4.6900000000000004</v>
      </c>
      <c r="L60" s="206">
        <v>135.05000000000001</v>
      </c>
      <c r="M60" s="206">
        <v>0.51</v>
      </c>
      <c r="N60" s="206">
        <v>1.31</v>
      </c>
      <c r="O60" s="206">
        <v>0</v>
      </c>
      <c r="P60" s="206">
        <v>0.11</v>
      </c>
      <c r="Q60" s="206">
        <v>6.7</v>
      </c>
      <c r="R60" s="206">
        <v>6.5</v>
      </c>
      <c r="S60" s="206">
        <v>8.1</v>
      </c>
      <c r="T60" s="206">
        <v>1.41</v>
      </c>
      <c r="U60" s="206">
        <v>0.77</v>
      </c>
      <c r="V60" s="206">
        <v>5.57</v>
      </c>
      <c r="W60" s="206">
        <v>0.38</v>
      </c>
      <c r="X60" s="206">
        <v>1.0900000000000001</v>
      </c>
      <c r="Y60" s="206">
        <v>0</v>
      </c>
      <c r="Z60" s="206">
        <v>45.17</v>
      </c>
      <c r="AA60" s="206">
        <v>19.3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12.89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1.61</v>
      </c>
      <c r="E61" s="206">
        <v>0</v>
      </c>
      <c r="F61" s="206">
        <v>0</v>
      </c>
      <c r="G61" s="206">
        <v>10.66</v>
      </c>
      <c r="H61" s="206">
        <v>0</v>
      </c>
      <c r="I61" s="206">
        <v>25.67</v>
      </c>
      <c r="J61" s="206">
        <v>0.64</v>
      </c>
      <c r="K61" s="206">
        <v>4.6900000000000004</v>
      </c>
      <c r="L61" s="206">
        <v>135.05000000000001</v>
      </c>
      <c r="M61" s="206">
        <v>0.51</v>
      </c>
      <c r="N61" s="206">
        <v>1.31</v>
      </c>
      <c r="O61" s="206">
        <v>0</v>
      </c>
      <c r="P61" s="206">
        <v>0.11</v>
      </c>
      <c r="Q61" s="206">
        <v>6.7</v>
      </c>
      <c r="R61" s="206">
        <v>6.5</v>
      </c>
      <c r="S61" s="206">
        <v>8.1</v>
      </c>
      <c r="T61" s="206">
        <v>1.41</v>
      </c>
      <c r="U61" s="206">
        <v>0.77</v>
      </c>
      <c r="V61" s="206">
        <v>5.57</v>
      </c>
      <c r="W61" s="206">
        <v>0.38</v>
      </c>
      <c r="X61" s="206">
        <v>1.0900000000000001</v>
      </c>
      <c r="Y61" s="206">
        <v>0</v>
      </c>
      <c r="Z61" s="206">
        <v>45.17</v>
      </c>
      <c r="AA61" s="206">
        <v>19.3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12.89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1.61</v>
      </c>
      <c r="E62" s="206">
        <v>0</v>
      </c>
      <c r="F62" s="206">
        <v>0</v>
      </c>
      <c r="G62" s="206">
        <v>10.66</v>
      </c>
      <c r="H62" s="206">
        <v>0</v>
      </c>
      <c r="I62" s="206">
        <v>25.67</v>
      </c>
      <c r="J62" s="206">
        <v>0.64</v>
      </c>
      <c r="K62" s="206">
        <v>4.6900000000000004</v>
      </c>
      <c r="L62" s="206">
        <v>135.05000000000001</v>
      </c>
      <c r="M62" s="206">
        <v>0.51</v>
      </c>
      <c r="N62" s="206">
        <v>1.31</v>
      </c>
      <c r="O62" s="206">
        <v>0</v>
      </c>
      <c r="P62" s="206">
        <v>0.11</v>
      </c>
      <c r="Q62" s="206">
        <v>6.7</v>
      </c>
      <c r="R62" s="206">
        <v>6.5</v>
      </c>
      <c r="S62" s="206">
        <v>8.1</v>
      </c>
      <c r="T62" s="206">
        <v>1.41</v>
      </c>
      <c r="U62" s="206">
        <v>0.77</v>
      </c>
      <c r="V62" s="206">
        <v>5.57</v>
      </c>
      <c r="W62" s="206">
        <v>0.38</v>
      </c>
      <c r="X62" s="206">
        <v>1.0900000000000001</v>
      </c>
      <c r="Y62" s="206">
        <v>0</v>
      </c>
      <c r="Z62" s="206">
        <v>45.17</v>
      </c>
      <c r="AA62" s="206">
        <v>19.3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12.89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1.61</v>
      </c>
      <c r="E63" s="206">
        <v>0</v>
      </c>
      <c r="F63" s="206">
        <v>0</v>
      </c>
      <c r="G63" s="206">
        <v>10.66</v>
      </c>
      <c r="H63" s="206">
        <v>0</v>
      </c>
      <c r="I63" s="206">
        <v>25.67</v>
      </c>
      <c r="J63" s="206">
        <v>0.64</v>
      </c>
      <c r="K63" s="206">
        <v>4.6900000000000004</v>
      </c>
      <c r="L63" s="206">
        <v>135.05000000000001</v>
      </c>
      <c r="M63" s="206">
        <v>0.51</v>
      </c>
      <c r="N63" s="206">
        <v>1.31</v>
      </c>
      <c r="O63" s="206">
        <v>0</v>
      </c>
      <c r="P63" s="206">
        <v>0.11</v>
      </c>
      <c r="Q63" s="206">
        <v>6.7</v>
      </c>
      <c r="R63" s="206">
        <v>6.5</v>
      </c>
      <c r="S63" s="206">
        <v>8.1</v>
      </c>
      <c r="T63" s="206">
        <v>1.41</v>
      </c>
      <c r="U63" s="206">
        <v>0.77</v>
      </c>
      <c r="V63" s="206">
        <v>5.57</v>
      </c>
      <c r="W63" s="206">
        <v>0.38</v>
      </c>
      <c r="X63" s="206">
        <v>1.0900000000000001</v>
      </c>
      <c r="Y63" s="206">
        <v>0</v>
      </c>
      <c r="Z63" s="206">
        <v>2.8</v>
      </c>
      <c r="AA63" s="206">
        <v>1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12.63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1.61</v>
      </c>
      <c r="E64" s="206">
        <v>0</v>
      </c>
      <c r="F64" s="206">
        <v>0</v>
      </c>
      <c r="G64" s="206">
        <v>10.66</v>
      </c>
      <c r="H64" s="206">
        <v>0</v>
      </c>
      <c r="I64" s="206">
        <v>25.67</v>
      </c>
      <c r="J64" s="206">
        <v>0.64</v>
      </c>
      <c r="K64" s="206">
        <v>4.6900000000000004</v>
      </c>
      <c r="L64" s="206">
        <v>135.05000000000001</v>
      </c>
      <c r="M64" s="206">
        <v>0.51</v>
      </c>
      <c r="N64" s="206">
        <v>1.31</v>
      </c>
      <c r="O64" s="206">
        <v>0</v>
      </c>
      <c r="P64" s="206">
        <v>0.11</v>
      </c>
      <c r="Q64" s="206">
        <v>6.7</v>
      </c>
      <c r="R64" s="206">
        <v>6.5</v>
      </c>
      <c r="S64" s="206">
        <v>8.1</v>
      </c>
      <c r="T64" s="206">
        <v>1.41</v>
      </c>
      <c r="U64" s="206">
        <v>0.77</v>
      </c>
      <c r="V64" s="206">
        <v>5.57</v>
      </c>
      <c r="W64" s="206">
        <v>0.38</v>
      </c>
      <c r="X64" s="206">
        <v>1.0900000000000001</v>
      </c>
      <c r="Y64" s="206">
        <v>0</v>
      </c>
      <c r="Z64" s="206">
        <v>2.8</v>
      </c>
      <c r="AA64" s="206">
        <v>1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12.63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1.61</v>
      </c>
      <c r="E65" s="206">
        <v>0</v>
      </c>
      <c r="F65" s="206">
        <v>0</v>
      </c>
      <c r="G65" s="206">
        <v>10.66</v>
      </c>
      <c r="H65" s="206">
        <v>0</v>
      </c>
      <c r="I65" s="206">
        <v>25.67</v>
      </c>
      <c r="J65" s="206">
        <v>0.64</v>
      </c>
      <c r="K65" s="206">
        <v>4.6900000000000004</v>
      </c>
      <c r="L65" s="206">
        <v>135.05000000000001</v>
      </c>
      <c r="M65" s="206">
        <v>0.51</v>
      </c>
      <c r="N65" s="206">
        <v>1.31</v>
      </c>
      <c r="O65" s="206">
        <v>0</v>
      </c>
      <c r="P65" s="206">
        <v>0.11</v>
      </c>
      <c r="Q65" s="206">
        <v>6.7</v>
      </c>
      <c r="R65" s="206">
        <v>6.5</v>
      </c>
      <c r="S65" s="206">
        <v>8.1</v>
      </c>
      <c r="T65" s="206">
        <v>1.41</v>
      </c>
      <c r="U65" s="206">
        <v>0.77</v>
      </c>
      <c r="V65" s="206">
        <v>0.2</v>
      </c>
      <c r="W65" s="206">
        <v>0.38</v>
      </c>
      <c r="X65" s="206">
        <v>1.0900000000000001</v>
      </c>
      <c r="Y65" s="206">
        <v>0</v>
      </c>
      <c r="Z65" s="206">
        <v>2.8</v>
      </c>
      <c r="AA65" s="206">
        <v>1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12.63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1.61</v>
      </c>
      <c r="E66" s="206">
        <v>0</v>
      </c>
      <c r="F66" s="206">
        <v>0</v>
      </c>
      <c r="G66" s="206">
        <v>10.66</v>
      </c>
      <c r="H66" s="206">
        <v>0</v>
      </c>
      <c r="I66" s="206">
        <v>25.67</v>
      </c>
      <c r="J66" s="206">
        <v>0.64</v>
      </c>
      <c r="K66" s="206">
        <v>4.6900000000000004</v>
      </c>
      <c r="L66" s="206">
        <v>135.05000000000001</v>
      </c>
      <c r="M66" s="206">
        <v>0.51</v>
      </c>
      <c r="N66" s="206">
        <v>1.31</v>
      </c>
      <c r="O66" s="206">
        <v>0</v>
      </c>
      <c r="P66" s="206">
        <v>0.11</v>
      </c>
      <c r="Q66" s="206">
        <v>6.7</v>
      </c>
      <c r="R66" s="206">
        <v>0.23</v>
      </c>
      <c r="S66" s="206">
        <v>0.28999999999999998</v>
      </c>
      <c r="T66" s="206">
        <v>1.41</v>
      </c>
      <c r="U66" s="206">
        <v>0.77</v>
      </c>
      <c r="V66" s="206">
        <v>0.2</v>
      </c>
      <c r="W66" s="206">
        <v>0.38</v>
      </c>
      <c r="X66" s="206">
        <v>1.0900000000000001</v>
      </c>
      <c r="Y66" s="206">
        <v>0</v>
      </c>
      <c r="Z66" s="206">
        <v>2.8</v>
      </c>
      <c r="AA66" s="206">
        <v>1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12.63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0.38</v>
      </c>
      <c r="E67" s="206">
        <v>0</v>
      </c>
      <c r="F67" s="206">
        <v>0</v>
      </c>
      <c r="G67" s="206">
        <v>0.32</v>
      </c>
      <c r="H67" s="206">
        <v>0</v>
      </c>
      <c r="I67" s="206">
        <v>26.3</v>
      </c>
      <c r="J67" s="206">
        <v>2.19</v>
      </c>
      <c r="K67" s="206">
        <v>4.6900000000000004</v>
      </c>
      <c r="L67" s="206">
        <v>135.05000000000001</v>
      </c>
      <c r="M67" s="206">
        <v>0.51</v>
      </c>
      <c r="N67" s="206">
        <v>1.31</v>
      </c>
      <c r="O67" s="206">
        <v>0</v>
      </c>
      <c r="P67" s="206">
        <v>0.11</v>
      </c>
      <c r="Q67" s="206">
        <v>6.7</v>
      </c>
      <c r="R67" s="206">
        <v>0.23</v>
      </c>
      <c r="S67" s="206">
        <v>0.28999999999999998</v>
      </c>
      <c r="T67" s="206">
        <v>1.41</v>
      </c>
      <c r="U67" s="206">
        <v>0.77</v>
      </c>
      <c r="V67" s="206">
        <v>0.2</v>
      </c>
      <c r="W67" s="206">
        <v>0.38</v>
      </c>
      <c r="X67" s="206">
        <v>1.0900000000000001</v>
      </c>
      <c r="Y67" s="206">
        <v>0</v>
      </c>
      <c r="Z67" s="206">
        <v>2.8</v>
      </c>
      <c r="AA67" s="206">
        <v>1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12.63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3.87</v>
      </c>
      <c r="E68" s="206">
        <v>0</v>
      </c>
      <c r="F68" s="206">
        <v>0</v>
      </c>
      <c r="G68" s="206">
        <v>0.32</v>
      </c>
      <c r="H68" s="206">
        <v>0</v>
      </c>
      <c r="I68" s="206">
        <v>24.12</v>
      </c>
      <c r="J68" s="206">
        <v>2.19</v>
      </c>
      <c r="K68" s="206">
        <v>4.6900000000000004</v>
      </c>
      <c r="L68" s="206">
        <v>135.05000000000001</v>
      </c>
      <c r="M68" s="206">
        <v>0.51</v>
      </c>
      <c r="N68" s="206">
        <v>1.31</v>
      </c>
      <c r="O68" s="206">
        <v>0</v>
      </c>
      <c r="P68" s="206">
        <v>0.11</v>
      </c>
      <c r="Q68" s="206">
        <v>6.7</v>
      </c>
      <c r="R68" s="206">
        <v>0.23</v>
      </c>
      <c r="S68" s="206">
        <v>0.28999999999999998</v>
      </c>
      <c r="T68" s="206">
        <v>1.41</v>
      </c>
      <c r="U68" s="206">
        <v>0.77</v>
      </c>
      <c r="V68" s="206">
        <v>0.2</v>
      </c>
      <c r="W68" s="206">
        <v>0.38</v>
      </c>
      <c r="X68" s="206">
        <v>1.0900000000000001</v>
      </c>
      <c r="Y68" s="206">
        <v>0</v>
      </c>
      <c r="Z68" s="206">
        <v>2.8</v>
      </c>
      <c r="AA68" s="206">
        <v>1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12.63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5.8</v>
      </c>
      <c r="E69" s="206">
        <v>0</v>
      </c>
      <c r="F69" s="206">
        <v>0</v>
      </c>
      <c r="G69" s="206">
        <v>0.32</v>
      </c>
      <c r="H69" s="206">
        <v>0</v>
      </c>
      <c r="I69" s="206">
        <v>21.93</v>
      </c>
      <c r="J69" s="206">
        <v>2.19</v>
      </c>
      <c r="K69" s="206">
        <v>4.6900000000000004</v>
      </c>
      <c r="L69" s="206">
        <v>101.31</v>
      </c>
      <c r="M69" s="206">
        <v>0.51</v>
      </c>
      <c r="N69" s="206">
        <v>1.31</v>
      </c>
      <c r="O69" s="206">
        <v>0</v>
      </c>
      <c r="P69" s="206">
        <v>0.11</v>
      </c>
      <c r="Q69" s="206">
        <v>6.7</v>
      </c>
      <c r="R69" s="206">
        <v>0.23</v>
      </c>
      <c r="S69" s="206">
        <v>0.28999999999999998</v>
      </c>
      <c r="T69" s="206">
        <v>1.41</v>
      </c>
      <c r="U69" s="206">
        <v>0.77</v>
      </c>
      <c r="V69" s="206">
        <v>0.97</v>
      </c>
      <c r="W69" s="206">
        <v>0.38</v>
      </c>
      <c r="X69" s="206">
        <v>1.0900000000000001</v>
      </c>
      <c r="Y69" s="206">
        <v>0</v>
      </c>
      <c r="Z69" s="206">
        <v>2.8</v>
      </c>
      <c r="AA69" s="206">
        <v>1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7.73</v>
      </c>
      <c r="E70" s="206">
        <v>0</v>
      </c>
      <c r="F70" s="206">
        <v>0</v>
      </c>
      <c r="G70" s="206">
        <v>5.44</v>
      </c>
      <c r="H70" s="206">
        <v>0</v>
      </c>
      <c r="I70" s="206">
        <v>17.39</v>
      </c>
      <c r="J70" s="206">
        <v>2.19</v>
      </c>
      <c r="K70" s="206">
        <v>4.6900000000000004</v>
      </c>
      <c r="L70" s="206">
        <v>101.31</v>
      </c>
      <c r="M70" s="206">
        <v>0.51</v>
      </c>
      <c r="N70" s="206">
        <v>1.31</v>
      </c>
      <c r="O70" s="206">
        <v>0</v>
      </c>
      <c r="P70" s="206">
        <v>0.11</v>
      </c>
      <c r="Q70" s="206">
        <v>6.7</v>
      </c>
      <c r="R70" s="206">
        <v>0.23</v>
      </c>
      <c r="S70" s="206">
        <v>0.28999999999999998</v>
      </c>
      <c r="T70" s="206">
        <v>1.41</v>
      </c>
      <c r="U70" s="206">
        <v>0.77</v>
      </c>
      <c r="V70" s="206">
        <v>0.97</v>
      </c>
      <c r="W70" s="206">
        <v>0.38</v>
      </c>
      <c r="X70" s="206">
        <v>1.0900000000000001</v>
      </c>
      <c r="Y70" s="206">
        <v>0</v>
      </c>
      <c r="Z70" s="206">
        <v>2.8</v>
      </c>
      <c r="AA70" s="206">
        <v>1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11.66</v>
      </c>
      <c r="H71" s="206">
        <v>0</v>
      </c>
      <c r="I71" s="206">
        <v>11.33</v>
      </c>
      <c r="J71" s="206">
        <v>2.19</v>
      </c>
      <c r="K71" s="206">
        <v>4.6900000000000004</v>
      </c>
      <c r="L71" s="206">
        <v>101.31</v>
      </c>
      <c r="M71" s="206">
        <v>0.51</v>
      </c>
      <c r="N71" s="206">
        <v>1.31</v>
      </c>
      <c r="O71" s="206">
        <v>0</v>
      </c>
      <c r="P71" s="206">
        <v>0.11</v>
      </c>
      <c r="Q71" s="206">
        <v>6.7</v>
      </c>
      <c r="R71" s="206">
        <v>0.23</v>
      </c>
      <c r="S71" s="206">
        <v>0.28999999999999998</v>
      </c>
      <c r="T71" s="206">
        <v>1.41</v>
      </c>
      <c r="U71" s="206">
        <v>0.77</v>
      </c>
      <c r="V71" s="206">
        <v>0.37</v>
      </c>
      <c r="W71" s="206">
        <v>0.38</v>
      </c>
      <c r="X71" s="206">
        <v>1.0900000000000001</v>
      </c>
      <c r="Y71" s="206">
        <v>0</v>
      </c>
      <c r="Z71" s="206">
        <v>2.8</v>
      </c>
      <c r="AA71" s="206">
        <v>1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13.33</v>
      </c>
      <c r="H72" s="206">
        <v>0</v>
      </c>
      <c r="I72" s="206">
        <v>11.33</v>
      </c>
      <c r="J72" s="206">
        <v>2.19</v>
      </c>
      <c r="K72" s="206">
        <v>4.6900000000000004</v>
      </c>
      <c r="L72" s="206">
        <v>101.31</v>
      </c>
      <c r="M72" s="206">
        <v>0.51</v>
      </c>
      <c r="N72" s="206">
        <v>1.31</v>
      </c>
      <c r="O72" s="206">
        <v>0</v>
      </c>
      <c r="P72" s="206">
        <v>0.11</v>
      </c>
      <c r="Q72" s="206">
        <v>6.7</v>
      </c>
      <c r="R72" s="206">
        <v>0.23</v>
      </c>
      <c r="S72" s="206">
        <v>0.28999999999999998</v>
      </c>
      <c r="T72" s="206">
        <v>1.41</v>
      </c>
      <c r="U72" s="206">
        <v>0.77</v>
      </c>
      <c r="V72" s="206">
        <v>0.37</v>
      </c>
      <c r="W72" s="206">
        <v>0.38</v>
      </c>
      <c r="X72" s="206">
        <v>1.0900000000000001</v>
      </c>
      <c r="Y72" s="206">
        <v>0</v>
      </c>
      <c r="Z72" s="206">
        <v>2.8</v>
      </c>
      <c r="AA72" s="206">
        <v>1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2.19</v>
      </c>
      <c r="K73" s="206">
        <v>4.6900000000000004</v>
      </c>
      <c r="L73" s="206">
        <v>91.67</v>
      </c>
      <c r="M73" s="206">
        <v>0.51</v>
      </c>
      <c r="N73" s="206">
        <v>1.31</v>
      </c>
      <c r="O73" s="206">
        <v>0</v>
      </c>
      <c r="P73" s="206">
        <v>0.11</v>
      </c>
      <c r="Q73" s="206">
        <v>6.7</v>
      </c>
      <c r="R73" s="206">
        <v>0.23</v>
      </c>
      <c r="S73" s="206">
        <v>0.28999999999999998</v>
      </c>
      <c r="T73" s="206">
        <v>1.41</v>
      </c>
      <c r="U73" s="206">
        <v>0.77</v>
      </c>
      <c r="V73" s="206">
        <v>0.97</v>
      </c>
      <c r="W73" s="206">
        <v>0.38</v>
      </c>
      <c r="X73" s="206">
        <v>1.0900000000000001</v>
      </c>
      <c r="Y73" s="206">
        <v>0</v>
      </c>
      <c r="Z73" s="206">
        <v>2.8</v>
      </c>
      <c r="AA73" s="206">
        <v>1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2.19</v>
      </c>
      <c r="K74" s="206">
        <v>4.6900000000000004</v>
      </c>
      <c r="L74" s="206">
        <v>91.67</v>
      </c>
      <c r="M74" s="206">
        <v>0.51</v>
      </c>
      <c r="N74" s="206">
        <v>1.31</v>
      </c>
      <c r="O74" s="206">
        <v>0</v>
      </c>
      <c r="P74" s="206">
        <v>0.11</v>
      </c>
      <c r="Q74" s="206">
        <v>6.7</v>
      </c>
      <c r="R74" s="206">
        <v>0.23</v>
      </c>
      <c r="S74" s="206">
        <v>0.28999999999999998</v>
      </c>
      <c r="T74" s="206">
        <v>1.41</v>
      </c>
      <c r="U74" s="206">
        <v>0.77</v>
      </c>
      <c r="V74" s="206">
        <v>0.97</v>
      </c>
      <c r="W74" s="206">
        <v>0.38</v>
      </c>
      <c r="X74" s="206">
        <v>1.0900000000000001</v>
      </c>
      <c r="Y74" s="206">
        <v>0</v>
      </c>
      <c r="Z74" s="206">
        <v>2.8</v>
      </c>
      <c r="AA74" s="206">
        <v>1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11</v>
      </c>
      <c r="J75" s="206">
        <v>2.19</v>
      </c>
      <c r="K75" s="206">
        <v>4.6900000000000004</v>
      </c>
      <c r="L75" s="206">
        <v>101.31</v>
      </c>
      <c r="M75" s="206">
        <v>0.51</v>
      </c>
      <c r="N75" s="206">
        <v>1.31</v>
      </c>
      <c r="O75" s="206">
        <v>0</v>
      </c>
      <c r="P75" s="206">
        <v>0.11</v>
      </c>
      <c r="Q75" s="206">
        <v>6.7</v>
      </c>
      <c r="R75" s="206">
        <v>0.23</v>
      </c>
      <c r="S75" s="206">
        <v>0.28999999999999998</v>
      </c>
      <c r="T75" s="206">
        <v>1.41</v>
      </c>
      <c r="U75" s="206">
        <v>0.77</v>
      </c>
      <c r="V75" s="206">
        <v>0.97</v>
      </c>
      <c r="W75" s="206">
        <v>0.38</v>
      </c>
      <c r="X75" s="206">
        <v>1.0900000000000001</v>
      </c>
      <c r="Y75" s="206">
        <v>0</v>
      </c>
      <c r="Z75" s="206">
        <v>2.8</v>
      </c>
      <c r="AA75" s="206">
        <v>1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11</v>
      </c>
      <c r="J76" s="206">
        <v>2.19</v>
      </c>
      <c r="K76" s="206">
        <v>4.6900000000000004</v>
      </c>
      <c r="L76" s="206">
        <v>101.31</v>
      </c>
      <c r="M76" s="206">
        <v>0.51</v>
      </c>
      <c r="N76" s="206">
        <v>1.31</v>
      </c>
      <c r="O76" s="206">
        <v>0</v>
      </c>
      <c r="P76" s="206">
        <v>0.11</v>
      </c>
      <c r="Q76" s="206">
        <v>6.7</v>
      </c>
      <c r="R76" s="206">
        <v>0.23</v>
      </c>
      <c r="S76" s="206">
        <v>0.28999999999999998</v>
      </c>
      <c r="T76" s="206">
        <v>1.41</v>
      </c>
      <c r="U76" s="206">
        <v>0.77</v>
      </c>
      <c r="V76" s="206">
        <v>0.97</v>
      </c>
      <c r="W76" s="206">
        <v>0.38</v>
      </c>
      <c r="X76" s="206">
        <v>1.0900000000000001</v>
      </c>
      <c r="Y76" s="206">
        <v>0</v>
      </c>
      <c r="Z76" s="206">
        <v>2.8</v>
      </c>
      <c r="AA76" s="206">
        <v>1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11</v>
      </c>
      <c r="J77" s="206">
        <v>2.19</v>
      </c>
      <c r="K77" s="206">
        <v>4.6900000000000004</v>
      </c>
      <c r="L77" s="206">
        <v>101.31</v>
      </c>
      <c r="M77" s="206">
        <v>0.51</v>
      </c>
      <c r="N77" s="206">
        <v>1.31</v>
      </c>
      <c r="O77" s="206">
        <v>0</v>
      </c>
      <c r="P77" s="206">
        <v>0.11</v>
      </c>
      <c r="Q77" s="206">
        <v>6.7</v>
      </c>
      <c r="R77" s="206">
        <v>0.06</v>
      </c>
      <c r="S77" s="206">
        <v>0.28999999999999998</v>
      </c>
      <c r="T77" s="206">
        <v>1.41</v>
      </c>
      <c r="U77" s="206">
        <v>0.77</v>
      </c>
      <c r="V77" s="206">
        <v>0.97</v>
      </c>
      <c r="W77" s="206">
        <v>0.38</v>
      </c>
      <c r="X77" s="206">
        <v>1.0900000000000001</v>
      </c>
      <c r="Y77" s="206">
        <v>0</v>
      </c>
      <c r="Z77" s="206">
        <v>2.8</v>
      </c>
      <c r="AA77" s="206">
        <v>1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11</v>
      </c>
      <c r="J78" s="206">
        <v>2.19</v>
      </c>
      <c r="K78" s="206">
        <v>4.6900000000000004</v>
      </c>
      <c r="L78" s="206">
        <v>101.31</v>
      </c>
      <c r="M78" s="206">
        <v>0.51</v>
      </c>
      <c r="N78" s="206">
        <v>1.31</v>
      </c>
      <c r="O78" s="206">
        <v>0</v>
      </c>
      <c r="P78" s="206">
        <v>0.11</v>
      </c>
      <c r="Q78" s="206">
        <v>6.7</v>
      </c>
      <c r="R78" s="206">
        <v>0.06</v>
      </c>
      <c r="S78" s="206">
        <v>0.28999999999999998</v>
      </c>
      <c r="T78" s="206">
        <v>1.41</v>
      </c>
      <c r="U78" s="206">
        <v>0.77</v>
      </c>
      <c r="V78" s="206">
        <v>0.97</v>
      </c>
      <c r="W78" s="206">
        <v>0.38</v>
      </c>
      <c r="X78" s="206">
        <v>1.0900000000000001</v>
      </c>
      <c r="Y78" s="206">
        <v>0</v>
      </c>
      <c r="Z78" s="206">
        <v>2.8</v>
      </c>
      <c r="AA78" s="206">
        <v>1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11</v>
      </c>
      <c r="J79" s="206">
        <v>2.19</v>
      </c>
      <c r="K79" s="206">
        <v>4.6900000000000004</v>
      </c>
      <c r="L79" s="206">
        <v>82.03</v>
      </c>
      <c r="M79" s="206">
        <v>0.51</v>
      </c>
      <c r="N79" s="206">
        <v>1.31</v>
      </c>
      <c r="O79" s="206">
        <v>0</v>
      </c>
      <c r="P79" s="206">
        <v>0.11</v>
      </c>
      <c r="Q79" s="206">
        <v>6.7</v>
      </c>
      <c r="R79" s="206">
        <v>0.72</v>
      </c>
      <c r="S79" s="206">
        <v>0.28999999999999998</v>
      </c>
      <c r="T79" s="206">
        <v>1.41</v>
      </c>
      <c r="U79" s="206">
        <v>0.77</v>
      </c>
      <c r="V79" s="206">
        <v>0.74</v>
      </c>
      <c r="W79" s="206">
        <v>0.38</v>
      </c>
      <c r="X79" s="206">
        <v>1.0900000000000001</v>
      </c>
      <c r="Y79" s="206">
        <v>0</v>
      </c>
      <c r="Z79" s="206">
        <v>2.8</v>
      </c>
      <c r="AA79" s="206">
        <v>1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11</v>
      </c>
      <c r="J80" s="206">
        <v>2.19</v>
      </c>
      <c r="K80" s="206">
        <v>4.6900000000000004</v>
      </c>
      <c r="L80" s="206">
        <v>82.03</v>
      </c>
      <c r="M80" s="206">
        <v>0.51</v>
      </c>
      <c r="N80" s="206">
        <v>1.31</v>
      </c>
      <c r="O80" s="206">
        <v>0</v>
      </c>
      <c r="P80" s="206">
        <v>0.11</v>
      </c>
      <c r="Q80" s="206">
        <v>6.7</v>
      </c>
      <c r="R80" s="206">
        <v>0.72</v>
      </c>
      <c r="S80" s="206">
        <v>0.28999999999999998</v>
      </c>
      <c r="T80" s="206">
        <v>1.41</v>
      </c>
      <c r="U80" s="206">
        <v>0.77</v>
      </c>
      <c r="V80" s="206">
        <v>0.74</v>
      </c>
      <c r="W80" s="206">
        <v>0.38</v>
      </c>
      <c r="X80" s="206">
        <v>1.0900000000000001</v>
      </c>
      <c r="Y80" s="206">
        <v>0</v>
      </c>
      <c r="Z80" s="206">
        <v>2.8</v>
      </c>
      <c r="AA80" s="206">
        <v>1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11</v>
      </c>
      <c r="J81" s="206">
        <v>2.19</v>
      </c>
      <c r="K81" s="206">
        <v>4.6900000000000004</v>
      </c>
      <c r="L81" s="206">
        <v>82.03</v>
      </c>
      <c r="M81" s="206">
        <v>0.51</v>
      </c>
      <c r="N81" s="206">
        <v>1.31</v>
      </c>
      <c r="O81" s="206">
        <v>0</v>
      </c>
      <c r="P81" s="206">
        <v>0.11</v>
      </c>
      <c r="Q81" s="206">
        <v>6.7</v>
      </c>
      <c r="R81" s="206">
        <v>0.72</v>
      </c>
      <c r="S81" s="206">
        <v>0.28999999999999998</v>
      </c>
      <c r="T81" s="206">
        <v>1.41</v>
      </c>
      <c r="U81" s="206">
        <v>0.77</v>
      </c>
      <c r="V81" s="206">
        <v>0.74</v>
      </c>
      <c r="W81" s="206">
        <v>0.37</v>
      </c>
      <c r="X81" s="206">
        <v>1.0900000000000001</v>
      </c>
      <c r="Y81" s="206">
        <v>0</v>
      </c>
      <c r="Z81" s="206">
        <v>2.8</v>
      </c>
      <c r="AA81" s="206">
        <v>1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11</v>
      </c>
      <c r="J82" s="206">
        <v>2.19</v>
      </c>
      <c r="K82" s="206">
        <v>4.6900000000000004</v>
      </c>
      <c r="L82" s="206">
        <v>82.03</v>
      </c>
      <c r="M82" s="206">
        <v>0.51</v>
      </c>
      <c r="N82" s="206">
        <v>1.31</v>
      </c>
      <c r="O82" s="206">
        <v>0</v>
      </c>
      <c r="P82" s="206">
        <v>0.11</v>
      </c>
      <c r="Q82" s="206">
        <v>6.7</v>
      </c>
      <c r="R82" s="206">
        <v>0.72</v>
      </c>
      <c r="S82" s="206">
        <v>0.28999999999999998</v>
      </c>
      <c r="T82" s="206">
        <v>1.41</v>
      </c>
      <c r="U82" s="206">
        <v>0.77</v>
      </c>
      <c r="V82" s="206">
        <v>0.74</v>
      </c>
      <c r="W82" s="206">
        <v>0.37</v>
      </c>
      <c r="X82" s="206">
        <v>1.0900000000000001</v>
      </c>
      <c r="Y82" s="206">
        <v>0</v>
      </c>
      <c r="Z82" s="206">
        <v>2.8</v>
      </c>
      <c r="AA82" s="206">
        <v>1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25.67</v>
      </c>
      <c r="J83" s="206">
        <v>0.64</v>
      </c>
      <c r="K83" s="206">
        <v>4.6900000000000004</v>
      </c>
      <c r="L83" s="206">
        <v>135.05000000000001</v>
      </c>
      <c r="M83" s="206">
        <v>0.51</v>
      </c>
      <c r="N83" s="206">
        <v>1.31</v>
      </c>
      <c r="O83" s="206">
        <v>0</v>
      </c>
      <c r="P83" s="206">
        <v>0.11</v>
      </c>
      <c r="Q83" s="206">
        <v>6.7</v>
      </c>
      <c r="R83" s="206">
        <v>0.23</v>
      </c>
      <c r="S83" s="206">
        <v>0.28999999999999998</v>
      </c>
      <c r="T83" s="206">
        <v>1.41</v>
      </c>
      <c r="U83" s="206">
        <v>0.77</v>
      </c>
      <c r="V83" s="206">
        <v>0.68</v>
      </c>
      <c r="W83" s="206">
        <v>0.37</v>
      </c>
      <c r="X83" s="206">
        <v>1.0900000000000001</v>
      </c>
      <c r="Y83" s="206">
        <v>0</v>
      </c>
      <c r="Z83" s="206">
        <v>2.8</v>
      </c>
      <c r="AA83" s="206">
        <v>1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25.67</v>
      </c>
      <c r="J84" s="206">
        <v>0.64</v>
      </c>
      <c r="K84" s="206">
        <v>4.6900000000000004</v>
      </c>
      <c r="L84" s="206">
        <v>135.05000000000001</v>
      </c>
      <c r="M84" s="206">
        <v>0.51</v>
      </c>
      <c r="N84" s="206">
        <v>1.31</v>
      </c>
      <c r="O84" s="206">
        <v>0</v>
      </c>
      <c r="P84" s="206">
        <v>0.11</v>
      </c>
      <c r="Q84" s="206">
        <v>6.7</v>
      </c>
      <c r="R84" s="206">
        <v>0.23</v>
      </c>
      <c r="S84" s="206">
        <v>0.28999999999999998</v>
      </c>
      <c r="T84" s="206">
        <v>1.41</v>
      </c>
      <c r="U84" s="206">
        <v>0.77</v>
      </c>
      <c r="V84" s="206">
        <v>0.68</v>
      </c>
      <c r="W84" s="206">
        <v>0.37</v>
      </c>
      <c r="X84" s="206">
        <v>1.0900000000000001</v>
      </c>
      <c r="Y84" s="206">
        <v>0</v>
      </c>
      <c r="Z84" s="206">
        <v>2.8</v>
      </c>
      <c r="AA84" s="206">
        <v>1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25.67</v>
      </c>
      <c r="J85" s="206">
        <v>0.64</v>
      </c>
      <c r="K85" s="206">
        <v>4.6900000000000004</v>
      </c>
      <c r="L85" s="206">
        <v>135.05000000000001</v>
      </c>
      <c r="M85" s="206">
        <v>0.51</v>
      </c>
      <c r="N85" s="206">
        <v>1.31</v>
      </c>
      <c r="O85" s="206">
        <v>0</v>
      </c>
      <c r="P85" s="206">
        <v>0.11</v>
      </c>
      <c r="Q85" s="206">
        <v>6.7</v>
      </c>
      <c r="R85" s="206">
        <v>0.23</v>
      </c>
      <c r="S85" s="206">
        <v>0.28999999999999998</v>
      </c>
      <c r="T85" s="206">
        <v>1.41</v>
      </c>
      <c r="U85" s="206">
        <v>0.77</v>
      </c>
      <c r="V85" s="206">
        <v>0.68</v>
      </c>
      <c r="W85" s="206">
        <v>0.37</v>
      </c>
      <c r="X85" s="206">
        <v>1.0900000000000001</v>
      </c>
      <c r="Y85" s="206">
        <v>0</v>
      </c>
      <c r="Z85" s="206">
        <v>2.8</v>
      </c>
      <c r="AA85" s="206">
        <v>1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25.67</v>
      </c>
      <c r="J86" s="206">
        <v>0.64</v>
      </c>
      <c r="K86" s="206">
        <v>4.6900000000000004</v>
      </c>
      <c r="L86" s="206">
        <v>135.05000000000001</v>
      </c>
      <c r="M86" s="206">
        <v>0.51</v>
      </c>
      <c r="N86" s="206">
        <v>1.31</v>
      </c>
      <c r="O86" s="206">
        <v>0</v>
      </c>
      <c r="P86" s="206">
        <v>0.11</v>
      </c>
      <c r="Q86" s="206">
        <v>6.7</v>
      </c>
      <c r="R86" s="206">
        <v>6.5</v>
      </c>
      <c r="S86" s="206">
        <v>8.1</v>
      </c>
      <c r="T86" s="206">
        <v>1.41</v>
      </c>
      <c r="U86" s="206">
        <v>0.77</v>
      </c>
      <c r="V86" s="206">
        <v>5.57</v>
      </c>
      <c r="W86" s="206">
        <v>0.37</v>
      </c>
      <c r="X86" s="206">
        <v>1.0900000000000001</v>
      </c>
      <c r="Y86" s="206">
        <v>0</v>
      </c>
      <c r="Z86" s="206">
        <v>45.17</v>
      </c>
      <c r="AA86" s="206">
        <v>19.3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25.67</v>
      </c>
      <c r="J87" s="206">
        <v>0.64</v>
      </c>
      <c r="K87" s="206">
        <v>4.6900000000000004</v>
      </c>
      <c r="L87" s="206">
        <v>135.05000000000001</v>
      </c>
      <c r="M87" s="206">
        <v>0.51</v>
      </c>
      <c r="N87" s="206">
        <v>1.31</v>
      </c>
      <c r="O87" s="206">
        <v>0</v>
      </c>
      <c r="P87" s="206">
        <v>0.11</v>
      </c>
      <c r="Q87" s="206">
        <v>6.7</v>
      </c>
      <c r="R87" s="206">
        <v>6.5</v>
      </c>
      <c r="S87" s="206">
        <v>8.1</v>
      </c>
      <c r="T87" s="206">
        <v>1.41</v>
      </c>
      <c r="U87" s="206">
        <v>0.77</v>
      </c>
      <c r="V87" s="206">
        <v>5.57</v>
      </c>
      <c r="W87" s="206">
        <v>8.2799999999999994</v>
      </c>
      <c r="X87" s="206">
        <v>20.53</v>
      </c>
      <c r="Y87" s="206">
        <v>0</v>
      </c>
      <c r="Z87" s="206">
        <v>45.17</v>
      </c>
      <c r="AA87" s="206">
        <v>19.3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11.28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25.67</v>
      </c>
      <c r="J88" s="206">
        <v>0.64</v>
      </c>
      <c r="K88" s="206">
        <v>4.6900000000000004</v>
      </c>
      <c r="L88" s="206">
        <v>135.05000000000001</v>
      </c>
      <c r="M88" s="206">
        <v>0.51</v>
      </c>
      <c r="N88" s="206">
        <v>1.31</v>
      </c>
      <c r="O88" s="206">
        <v>0</v>
      </c>
      <c r="P88" s="206">
        <v>0.11</v>
      </c>
      <c r="Q88" s="206">
        <v>6.7</v>
      </c>
      <c r="R88" s="206">
        <v>6.5</v>
      </c>
      <c r="S88" s="206">
        <v>8.1</v>
      </c>
      <c r="T88" s="206">
        <v>1.41</v>
      </c>
      <c r="U88" s="206">
        <v>0.77</v>
      </c>
      <c r="V88" s="206">
        <v>5.57</v>
      </c>
      <c r="W88" s="206">
        <v>8.2799999999999994</v>
      </c>
      <c r="X88" s="206">
        <v>20.53</v>
      </c>
      <c r="Y88" s="206">
        <v>0</v>
      </c>
      <c r="Z88" s="206">
        <v>45.17</v>
      </c>
      <c r="AA88" s="206">
        <v>19.3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11.28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25.67</v>
      </c>
      <c r="J89" s="206">
        <v>0.64</v>
      </c>
      <c r="K89" s="206">
        <v>4.6900000000000004</v>
      </c>
      <c r="L89" s="206">
        <v>135.05000000000001</v>
      </c>
      <c r="M89" s="206">
        <v>0.51</v>
      </c>
      <c r="N89" s="206">
        <v>1.31</v>
      </c>
      <c r="O89" s="206">
        <v>0</v>
      </c>
      <c r="P89" s="206">
        <v>0.11</v>
      </c>
      <c r="Q89" s="206">
        <v>6.7</v>
      </c>
      <c r="R89" s="206">
        <v>6.5</v>
      </c>
      <c r="S89" s="206">
        <v>8.1</v>
      </c>
      <c r="T89" s="206">
        <v>1.41</v>
      </c>
      <c r="U89" s="206">
        <v>0.77</v>
      </c>
      <c r="V89" s="206">
        <v>5.57</v>
      </c>
      <c r="W89" s="206">
        <v>8.2799999999999994</v>
      </c>
      <c r="X89" s="206">
        <v>20.53</v>
      </c>
      <c r="Y89" s="206">
        <v>0</v>
      </c>
      <c r="Z89" s="206">
        <v>45.17</v>
      </c>
      <c r="AA89" s="206">
        <v>19.3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11.28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25.67</v>
      </c>
      <c r="J90" s="206">
        <v>0.64</v>
      </c>
      <c r="K90" s="206">
        <v>4.6900000000000004</v>
      </c>
      <c r="L90" s="206">
        <v>135.05000000000001</v>
      </c>
      <c r="M90" s="206">
        <v>0.51</v>
      </c>
      <c r="N90" s="206">
        <v>1.31</v>
      </c>
      <c r="O90" s="206">
        <v>0</v>
      </c>
      <c r="P90" s="206">
        <v>0.11</v>
      </c>
      <c r="Q90" s="206">
        <v>6.7</v>
      </c>
      <c r="R90" s="206">
        <v>6.5</v>
      </c>
      <c r="S90" s="206">
        <v>8.1</v>
      </c>
      <c r="T90" s="206">
        <v>1.41</v>
      </c>
      <c r="U90" s="206">
        <v>0.77</v>
      </c>
      <c r="V90" s="206">
        <v>5.57</v>
      </c>
      <c r="W90" s="206">
        <v>8.2799999999999994</v>
      </c>
      <c r="X90" s="206">
        <v>20.53</v>
      </c>
      <c r="Y90" s="206">
        <v>0</v>
      </c>
      <c r="Z90" s="206">
        <v>45.17</v>
      </c>
      <c r="AA90" s="206">
        <v>19.3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11.28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25.67</v>
      </c>
      <c r="J91" s="206">
        <v>0.64</v>
      </c>
      <c r="K91" s="206">
        <v>4.6900000000000004</v>
      </c>
      <c r="L91" s="206">
        <v>135.05000000000001</v>
      </c>
      <c r="M91" s="206">
        <v>0.51</v>
      </c>
      <c r="N91" s="206">
        <v>1.31</v>
      </c>
      <c r="O91" s="206">
        <v>0</v>
      </c>
      <c r="P91" s="206">
        <v>0.11</v>
      </c>
      <c r="Q91" s="206">
        <v>6.7</v>
      </c>
      <c r="R91" s="206">
        <v>6.5</v>
      </c>
      <c r="S91" s="206">
        <v>8.1</v>
      </c>
      <c r="T91" s="206">
        <v>1.41</v>
      </c>
      <c r="U91" s="206">
        <v>0.77</v>
      </c>
      <c r="V91" s="206">
        <v>5.57</v>
      </c>
      <c r="W91" s="206">
        <v>8.2799999999999994</v>
      </c>
      <c r="X91" s="206">
        <v>20.53</v>
      </c>
      <c r="Y91" s="206">
        <v>0</v>
      </c>
      <c r="Z91" s="206">
        <v>45.17</v>
      </c>
      <c r="AA91" s="206">
        <v>19.3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11.28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25.67</v>
      </c>
      <c r="J92" s="206">
        <v>0.64</v>
      </c>
      <c r="K92" s="206">
        <v>4.6900000000000004</v>
      </c>
      <c r="L92" s="206">
        <v>135.05000000000001</v>
      </c>
      <c r="M92" s="206">
        <v>0.51</v>
      </c>
      <c r="N92" s="206">
        <v>1.31</v>
      </c>
      <c r="O92" s="206">
        <v>0</v>
      </c>
      <c r="P92" s="206">
        <v>0.11</v>
      </c>
      <c r="Q92" s="206">
        <v>6.7</v>
      </c>
      <c r="R92" s="206">
        <v>6.5</v>
      </c>
      <c r="S92" s="206">
        <v>8.1</v>
      </c>
      <c r="T92" s="206">
        <v>1.41</v>
      </c>
      <c r="U92" s="206">
        <v>0.77</v>
      </c>
      <c r="V92" s="206">
        <v>5.57</v>
      </c>
      <c r="W92" s="206">
        <v>8.2799999999999994</v>
      </c>
      <c r="X92" s="206">
        <v>20.53</v>
      </c>
      <c r="Y92" s="206">
        <v>0</v>
      </c>
      <c r="Z92" s="206">
        <v>45.17</v>
      </c>
      <c r="AA92" s="206">
        <v>19.3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11.28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25.67</v>
      </c>
      <c r="J93" s="206">
        <v>0.64</v>
      </c>
      <c r="K93" s="206">
        <v>4.6900000000000004</v>
      </c>
      <c r="L93" s="206">
        <v>135.05000000000001</v>
      </c>
      <c r="M93" s="206">
        <v>0.51</v>
      </c>
      <c r="N93" s="206">
        <v>1.31</v>
      </c>
      <c r="O93" s="206">
        <v>0</v>
      </c>
      <c r="P93" s="206">
        <v>0.11</v>
      </c>
      <c r="Q93" s="206">
        <v>6.7</v>
      </c>
      <c r="R93" s="206">
        <v>6.5</v>
      </c>
      <c r="S93" s="206">
        <v>8.1</v>
      </c>
      <c r="T93" s="206">
        <v>1.41</v>
      </c>
      <c r="U93" s="206">
        <v>0.77</v>
      </c>
      <c r="V93" s="206">
        <v>5.57</v>
      </c>
      <c r="W93" s="206">
        <v>8.2799999999999994</v>
      </c>
      <c r="X93" s="206">
        <v>20.53</v>
      </c>
      <c r="Y93" s="206">
        <v>0</v>
      </c>
      <c r="Z93" s="206">
        <v>45.17</v>
      </c>
      <c r="AA93" s="206">
        <v>19.3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11.28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25.67</v>
      </c>
      <c r="J94" s="206">
        <v>0.64</v>
      </c>
      <c r="K94" s="206">
        <v>4.6900000000000004</v>
      </c>
      <c r="L94" s="206">
        <v>135.05000000000001</v>
      </c>
      <c r="M94" s="206">
        <v>0.51</v>
      </c>
      <c r="N94" s="206">
        <v>1.31</v>
      </c>
      <c r="O94" s="206">
        <v>0</v>
      </c>
      <c r="P94" s="206">
        <v>0.11</v>
      </c>
      <c r="Q94" s="206">
        <v>6.7</v>
      </c>
      <c r="R94" s="206">
        <v>6.5</v>
      </c>
      <c r="S94" s="206">
        <v>8.1</v>
      </c>
      <c r="T94" s="206">
        <v>1.41</v>
      </c>
      <c r="U94" s="206">
        <v>0.77</v>
      </c>
      <c r="V94" s="206">
        <v>5.57</v>
      </c>
      <c r="W94" s="206">
        <v>8.2799999999999994</v>
      </c>
      <c r="X94" s="206">
        <v>20.53</v>
      </c>
      <c r="Y94" s="206">
        <v>0</v>
      </c>
      <c r="Z94" s="206">
        <v>45.17</v>
      </c>
      <c r="AA94" s="206">
        <v>19.3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11.28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25.67</v>
      </c>
      <c r="J95" s="206">
        <v>0.64</v>
      </c>
      <c r="K95" s="206">
        <v>4.6900000000000004</v>
      </c>
      <c r="L95" s="206">
        <v>135.05000000000001</v>
      </c>
      <c r="M95" s="206">
        <v>0.51</v>
      </c>
      <c r="N95" s="206">
        <v>1.31</v>
      </c>
      <c r="O95" s="206">
        <v>0</v>
      </c>
      <c r="P95" s="206">
        <v>0.11</v>
      </c>
      <c r="Q95" s="206">
        <v>6.7</v>
      </c>
      <c r="R95" s="206">
        <v>6.5</v>
      </c>
      <c r="S95" s="206">
        <v>8.1</v>
      </c>
      <c r="T95" s="206">
        <v>1.41</v>
      </c>
      <c r="U95" s="206">
        <v>0.77</v>
      </c>
      <c r="V95" s="206">
        <v>5.57</v>
      </c>
      <c r="W95" s="206">
        <v>8.2899999999999991</v>
      </c>
      <c r="X95" s="206">
        <v>20.53</v>
      </c>
      <c r="Y95" s="206">
        <v>0</v>
      </c>
      <c r="Z95" s="206">
        <v>45.17</v>
      </c>
      <c r="AA95" s="206">
        <v>19.3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11.28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25.67</v>
      </c>
      <c r="J96" s="206">
        <v>0.64</v>
      </c>
      <c r="K96" s="206">
        <v>4.6900000000000004</v>
      </c>
      <c r="L96" s="206">
        <v>135.05000000000001</v>
      </c>
      <c r="M96" s="206">
        <v>0.51</v>
      </c>
      <c r="N96" s="206">
        <v>1.31</v>
      </c>
      <c r="O96" s="206">
        <v>0</v>
      </c>
      <c r="P96" s="206">
        <v>0.11</v>
      </c>
      <c r="Q96" s="206">
        <v>6.7</v>
      </c>
      <c r="R96" s="206">
        <v>6.5</v>
      </c>
      <c r="S96" s="206">
        <v>8.1</v>
      </c>
      <c r="T96" s="206">
        <v>1.41</v>
      </c>
      <c r="U96" s="206">
        <v>0.77</v>
      </c>
      <c r="V96" s="206">
        <v>5.57</v>
      </c>
      <c r="W96" s="206">
        <v>8.2899999999999991</v>
      </c>
      <c r="X96" s="206">
        <v>20.53</v>
      </c>
      <c r="Y96" s="206">
        <v>0</v>
      </c>
      <c r="Z96" s="206">
        <v>45.17</v>
      </c>
      <c r="AA96" s="206">
        <v>19.3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11.28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25.67</v>
      </c>
      <c r="J97" s="206">
        <v>0.64</v>
      </c>
      <c r="K97" s="206">
        <v>4.6900000000000004</v>
      </c>
      <c r="L97" s="206">
        <v>135.05000000000001</v>
      </c>
      <c r="M97" s="206">
        <v>0.51</v>
      </c>
      <c r="N97" s="206">
        <v>1.31</v>
      </c>
      <c r="O97" s="206">
        <v>0</v>
      </c>
      <c r="P97" s="206">
        <v>0.11</v>
      </c>
      <c r="Q97" s="206">
        <v>6.7</v>
      </c>
      <c r="R97" s="206">
        <v>6.5</v>
      </c>
      <c r="S97" s="206">
        <v>8.1</v>
      </c>
      <c r="T97" s="206">
        <v>1.41</v>
      </c>
      <c r="U97" s="206">
        <v>0.77</v>
      </c>
      <c r="V97" s="206">
        <v>5.57</v>
      </c>
      <c r="W97" s="206">
        <v>8.2899999999999991</v>
      </c>
      <c r="X97" s="206">
        <v>20.53</v>
      </c>
      <c r="Y97" s="206">
        <v>0</v>
      </c>
      <c r="Z97" s="206">
        <v>45.17</v>
      </c>
      <c r="AA97" s="206">
        <v>19.3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11.28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25.67</v>
      </c>
      <c r="J98" s="206">
        <v>0.64</v>
      </c>
      <c r="K98" s="206">
        <v>4.6900000000000004</v>
      </c>
      <c r="L98" s="206">
        <v>135.05000000000001</v>
      </c>
      <c r="M98" s="206">
        <v>0.51</v>
      </c>
      <c r="N98" s="206">
        <v>1.31</v>
      </c>
      <c r="O98" s="206">
        <v>0</v>
      </c>
      <c r="P98" s="206">
        <v>0.11</v>
      </c>
      <c r="Q98" s="206">
        <v>6.7</v>
      </c>
      <c r="R98" s="206">
        <v>6.5</v>
      </c>
      <c r="S98" s="206">
        <v>8.1</v>
      </c>
      <c r="T98" s="206">
        <v>1.41</v>
      </c>
      <c r="U98" s="206">
        <v>0.77</v>
      </c>
      <c r="V98" s="206">
        <v>5.57</v>
      </c>
      <c r="W98" s="206">
        <v>8.2899999999999991</v>
      </c>
      <c r="X98" s="206">
        <v>20.53</v>
      </c>
      <c r="Y98" s="206">
        <v>0</v>
      </c>
      <c r="Z98" s="206">
        <v>45.17</v>
      </c>
      <c r="AA98" s="206">
        <v>19.3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11.28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3.0204999999999996E-2</v>
      </c>
      <c r="E99">
        <f t="shared" si="0"/>
        <v>0</v>
      </c>
      <c r="F99">
        <f t="shared" si="0"/>
        <v>0</v>
      </c>
      <c r="G99">
        <f t="shared" si="0"/>
        <v>0.17834750000000005</v>
      </c>
      <c r="H99">
        <f t="shared" si="0"/>
        <v>0</v>
      </c>
      <c r="I99">
        <f t="shared" si="0"/>
        <v>0.57072500000000048</v>
      </c>
      <c r="J99">
        <f t="shared" si="0"/>
        <v>2.1559999999999999E-2</v>
      </c>
      <c r="K99">
        <f t="shared" si="0"/>
        <v>0.14091000000000012</v>
      </c>
      <c r="L99">
        <f t="shared" si="0"/>
        <v>3.4358849999999959</v>
      </c>
      <c r="M99">
        <f t="shared" si="0"/>
        <v>1.2452499999999995E-2</v>
      </c>
      <c r="N99">
        <f t="shared" si="0"/>
        <v>3.1440000000000037E-2</v>
      </c>
      <c r="O99">
        <f t="shared" si="0"/>
        <v>0</v>
      </c>
      <c r="P99">
        <f t="shared" si="0"/>
        <v>1.9969999999999995E-2</v>
      </c>
      <c r="Q99">
        <f t="shared" si="0"/>
        <v>0.16080000000000008</v>
      </c>
      <c r="R99">
        <f t="shared" si="0"/>
        <v>0.10792500000000009</v>
      </c>
      <c r="S99">
        <f t="shared" si="0"/>
        <v>0.13323500000000027</v>
      </c>
      <c r="T99">
        <f t="shared" si="0"/>
        <v>3.383999999999994E-2</v>
      </c>
      <c r="U99">
        <f t="shared" si="0"/>
        <v>1.8480000000000017E-2</v>
      </c>
      <c r="V99">
        <f t="shared" si="0"/>
        <v>0.10751499999999997</v>
      </c>
      <c r="W99">
        <f t="shared" si="0"/>
        <v>9.3974999999999906E-2</v>
      </c>
      <c r="X99">
        <f t="shared" si="0"/>
        <v>0.20688500000000046</v>
      </c>
      <c r="Y99">
        <f t="shared" si="0"/>
        <v>0</v>
      </c>
      <c r="Z99">
        <f t="shared" si="0"/>
        <v>0.53872249999999999</v>
      </c>
      <c r="AA99">
        <f t="shared" si="0"/>
        <v>0.22847999999999982</v>
      </c>
      <c r="AB99">
        <f t="shared" si="0"/>
        <v>0</v>
      </c>
      <c r="AC99">
        <f t="shared" si="0"/>
        <v>0.31298249999999994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0.35170999999999958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5.2939500000000068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-9</v>
      </c>
      <c r="D27" s="124">
        <v>0</v>
      </c>
      <c r="E27" s="124">
        <v>0</v>
      </c>
      <c r="F27" s="124">
        <v>-104.586</v>
      </c>
      <c r="G27" s="124">
        <v>-113.586</v>
      </c>
      <c r="H27" s="118"/>
      <c r="I27" s="33">
        <v>25</v>
      </c>
      <c r="J27" s="124">
        <v>9</v>
      </c>
      <c r="K27" s="124">
        <v>0</v>
      </c>
      <c r="L27" s="124">
        <v>0</v>
      </c>
      <c r="M27" s="124">
        <v>0</v>
      </c>
      <c r="N27" s="124">
        <v>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104.586</v>
      </c>
      <c r="AF27" s="124">
        <v>0</v>
      </c>
      <c r="AG27" s="124">
        <v>0</v>
      </c>
      <c r="AH27" s="124">
        <v>0</v>
      </c>
      <c r="AI27" s="124">
        <v>104.586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104.586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-104.586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90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90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1045.8599999999999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1045.8599999999999</v>
      </c>
      <c r="DF27" s="123">
        <f t="shared" si="31"/>
        <v>113.586</v>
      </c>
      <c r="DG27" s="123">
        <f t="shared" si="32"/>
        <v>-9</v>
      </c>
      <c r="DH27" s="123">
        <f t="shared" si="33"/>
        <v>0</v>
      </c>
      <c r="DI27" s="123">
        <f t="shared" si="34"/>
        <v>0</v>
      </c>
      <c r="DJ27" s="123">
        <f t="shared" si="35"/>
        <v>-104.586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-54.664000000000001</v>
      </c>
      <c r="G28" s="124">
        <v>-54.664000000000001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54.664000000000001</v>
      </c>
      <c r="AF28" s="124">
        <v>0</v>
      </c>
      <c r="AG28" s="124">
        <v>0</v>
      </c>
      <c r="AH28" s="124">
        <v>0</v>
      </c>
      <c r="AI28" s="124">
        <v>54.664000000000001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54.664000000000001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-54.664000000000001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546.64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546.64</v>
      </c>
      <c r="DF28" s="123">
        <f t="shared" si="31"/>
        <v>54.664000000000001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-54.664000000000001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-76.168999999999997</v>
      </c>
      <c r="G30" s="124">
        <v>-76.168999999999997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-47.192999999999998</v>
      </c>
      <c r="N30" s="124">
        <v>-47.192999999999998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76.168999999999997</v>
      </c>
      <c r="AF30" s="124">
        <v>47.192999999999998</v>
      </c>
      <c r="AG30" s="124">
        <v>0</v>
      </c>
      <c r="AH30" s="124">
        <v>0</v>
      </c>
      <c r="AI30" s="124">
        <v>123.36199999999999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76.168999999999997</v>
      </c>
      <c r="BQ30" s="125">
        <f t="shared" si="3"/>
        <v>47.192999999999998</v>
      </c>
      <c r="BR30" s="125">
        <f t="shared" si="3"/>
        <v>0</v>
      </c>
      <c r="BS30" s="125">
        <f t="shared" si="3"/>
        <v>0</v>
      </c>
      <c r="BT30" s="125">
        <f t="shared" si="20"/>
        <v>-123.36199999999999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761.68999999999994</v>
      </c>
      <c r="DA30" s="122">
        <f t="shared" si="8"/>
        <v>471.92999999999995</v>
      </c>
      <c r="DB30" s="122">
        <f t="shared" si="8"/>
        <v>0</v>
      </c>
      <c r="DC30" s="122">
        <f t="shared" si="8"/>
        <v>0</v>
      </c>
      <c r="DD30" s="122">
        <f t="shared" si="30"/>
        <v>1233.6199999999999</v>
      </c>
      <c r="DF30" s="123">
        <f t="shared" si="31"/>
        <v>76.168999999999997</v>
      </c>
      <c r="DG30" s="123">
        <f t="shared" si="32"/>
        <v>47.192999999999998</v>
      </c>
      <c r="DH30" s="123">
        <f t="shared" si="33"/>
        <v>0</v>
      </c>
      <c r="DI30" s="123">
        <f t="shared" si="34"/>
        <v>0</v>
      </c>
      <c r="DJ30" s="123">
        <f t="shared" si="35"/>
        <v>-123.36199999999999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-61.820999999999998</v>
      </c>
      <c r="G31" s="124">
        <v>-61.820999999999998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-38.304000000000002</v>
      </c>
      <c r="N31" s="124">
        <v>-38.304000000000002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61.820999999999998</v>
      </c>
      <c r="AF31" s="124">
        <v>38.304000000000002</v>
      </c>
      <c r="AG31" s="124">
        <v>0</v>
      </c>
      <c r="AH31" s="124">
        <v>0</v>
      </c>
      <c r="AI31" s="124">
        <v>100.125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61.820999999999998</v>
      </c>
      <c r="BQ31" s="125">
        <f t="shared" si="3"/>
        <v>38.304000000000002</v>
      </c>
      <c r="BR31" s="125">
        <f t="shared" si="3"/>
        <v>0</v>
      </c>
      <c r="BS31" s="125">
        <f t="shared" si="3"/>
        <v>0</v>
      </c>
      <c r="BT31" s="125">
        <f t="shared" si="20"/>
        <v>-100.125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618.21</v>
      </c>
      <c r="DA31" s="122">
        <f t="shared" si="8"/>
        <v>383.04</v>
      </c>
      <c r="DB31" s="122">
        <f t="shared" si="8"/>
        <v>0</v>
      </c>
      <c r="DC31" s="122">
        <f t="shared" si="8"/>
        <v>0</v>
      </c>
      <c r="DD31" s="122">
        <f t="shared" si="30"/>
        <v>1001.25</v>
      </c>
      <c r="DF31" s="123">
        <f t="shared" si="31"/>
        <v>61.820999999999998</v>
      </c>
      <c r="DG31" s="123">
        <f t="shared" si="32"/>
        <v>38.304000000000002</v>
      </c>
      <c r="DH31" s="123">
        <f t="shared" si="33"/>
        <v>0</v>
      </c>
      <c r="DI31" s="123">
        <f t="shared" si="34"/>
        <v>0</v>
      </c>
      <c r="DJ31" s="123">
        <f t="shared" si="35"/>
        <v>-100.125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-55.731999999999999</v>
      </c>
      <c r="G32" s="124">
        <v>-55.731999999999999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-34.530999999999999</v>
      </c>
      <c r="N32" s="124">
        <v>-34.530999999999999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55.731999999999999</v>
      </c>
      <c r="AF32" s="124">
        <v>34.530999999999999</v>
      </c>
      <c r="AG32" s="124">
        <v>0</v>
      </c>
      <c r="AH32" s="124">
        <v>0</v>
      </c>
      <c r="AI32" s="124">
        <v>90.263000000000005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55.731999999999999</v>
      </c>
      <c r="BQ32" s="125">
        <f t="shared" si="3"/>
        <v>34.530999999999999</v>
      </c>
      <c r="BR32" s="125">
        <f t="shared" si="3"/>
        <v>0</v>
      </c>
      <c r="BS32" s="125">
        <f t="shared" si="3"/>
        <v>0</v>
      </c>
      <c r="BT32" s="125">
        <f t="shared" si="20"/>
        <v>-90.263000000000005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557.31999999999994</v>
      </c>
      <c r="DA32" s="122">
        <f t="shared" si="8"/>
        <v>345.31</v>
      </c>
      <c r="DB32" s="122">
        <f t="shared" si="8"/>
        <v>0</v>
      </c>
      <c r="DC32" s="122">
        <f t="shared" si="8"/>
        <v>0</v>
      </c>
      <c r="DD32" s="122">
        <f t="shared" si="30"/>
        <v>902.62999999999988</v>
      </c>
      <c r="DF32" s="123">
        <f t="shared" si="31"/>
        <v>55.731999999999999</v>
      </c>
      <c r="DG32" s="123">
        <f t="shared" si="32"/>
        <v>34.530999999999999</v>
      </c>
      <c r="DH32" s="123">
        <f t="shared" si="33"/>
        <v>0</v>
      </c>
      <c r="DI32" s="123">
        <f t="shared" si="34"/>
        <v>0</v>
      </c>
      <c r="DJ32" s="123">
        <f t="shared" si="35"/>
        <v>-90.263000000000005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-57.558999999999997</v>
      </c>
      <c r="G33" s="124">
        <v>-57.558999999999997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-35.662999999999997</v>
      </c>
      <c r="N33" s="124">
        <v>-35.662999999999997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57.558999999999997</v>
      </c>
      <c r="AF33" s="124">
        <v>35.662999999999997</v>
      </c>
      <c r="AG33" s="124">
        <v>0</v>
      </c>
      <c r="AH33" s="124">
        <v>0</v>
      </c>
      <c r="AI33" s="124">
        <v>93.221999999999994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57.558999999999997</v>
      </c>
      <c r="BQ33" s="125">
        <f t="shared" si="3"/>
        <v>35.662999999999997</v>
      </c>
      <c r="BR33" s="125">
        <f t="shared" si="3"/>
        <v>0</v>
      </c>
      <c r="BS33" s="125">
        <f t="shared" si="3"/>
        <v>0</v>
      </c>
      <c r="BT33" s="125">
        <f t="shared" si="20"/>
        <v>-93.221999999999994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575.58999999999992</v>
      </c>
      <c r="DA33" s="122">
        <f t="shared" si="8"/>
        <v>356.63</v>
      </c>
      <c r="DB33" s="122">
        <f t="shared" si="8"/>
        <v>0</v>
      </c>
      <c r="DC33" s="122">
        <f t="shared" si="8"/>
        <v>0</v>
      </c>
      <c r="DD33" s="122">
        <f t="shared" si="30"/>
        <v>932.21999999999991</v>
      </c>
      <c r="DF33" s="123">
        <f t="shared" si="31"/>
        <v>57.558999999999997</v>
      </c>
      <c r="DG33" s="123">
        <f t="shared" si="32"/>
        <v>35.662999999999997</v>
      </c>
      <c r="DH33" s="123">
        <f t="shared" si="33"/>
        <v>0</v>
      </c>
      <c r="DI33" s="123">
        <f t="shared" si="34"/>
        <v>0</v>
      </c>
      <c r="DJ33" s="123">
        <f t="shared" si="35"/>
        <v>-93.221999999999994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-51.597000000000001</v>
      </c>
      <c r="G34" s="124">
        <v>-51.597000000000001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-31.969000000000001</v>
      </c>
      <c r="N34" s="124">
        <v>-31.969000000000001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51.597000000000001</v>
      </c>
      <c r="AF34" s="124">
        <v>31.969000000000001</v>
      </c>
      <c r="AG34" s="124">
        <v>0</v>
      </c>
      <c r="AH34" s="124">
        <v>0</v>
      </c>
      <c r="AI34" s="124">
        <v>83.566000000000003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51.597000000000001</v>
      </c>
      <c r="BQ34" s="125">
        <f t="shared" si="3"/>
        <v>31.969000000000001</v>
      </c>
      <c r="BR34" s="125">
        <f t="shared" si="3"/>
        <v>0</v>
      </c>
      <c r="BS34" s="125">
        <f t="shared" si="3"/>
        <v>0</v>
      </c>
      <c r="BT34" s="125">
        <f t="shared" si="20"/>
        <v>-83.566000000000003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515.97</v>
      </c>
      <c r="DA34" s="122">
        <f t="shared" si="8"/>
        <v>319.69</v>
      </c>
      <c r="DB34" s="122">
        <f t="shared" si="8"/>
        <v>0</v>
      </c>
      <c r="DC34" s="122">
        <f t="shared" si="8"/>
        <v>0</v>
      </c>
      <c r="DD34" s="122">
        <f t="shared" si="30"/>
        <v>835.66000000000008</v>
      </c>
      <c r="DF34" s="123">
        <f t="shared" si="31"/>
        <v>51.597000000000001</v>
      </c>
      <c r="DG34" s="123">
        <f t="shared" si="32"/>
        <v>31.969000000000001</v>
      </c>
      <c r="DH34" s="123">
        <f t="shared" si="33"/>
        <v>0</v>
      </c>
      <c r="DI34" s="123">
        <f t="shared" si="34"/>
        <v>0</v>
      </c>
      <c r="DJ34" s="123">
        <f t="shared" si="35"/>
        <v>-83.566000000000003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-9</v>
      </c>
      <c r="D63" s="124">
        <v>0</v>
      </c>
      <c r="E63" s="124">
        <v>0</v>
      </c>
      <c r="F63" s="124">
        <v>0</v>
      </c>
      <c r="G63" s="124">
        <v>-9</v>
      </c>
      <c r="H63" s="118"/>
      <c r="I63" s="33">
        <v>61</v>
      </c>
      <c r="J63" s="124">
        <v>9</v>
      </c>
      <c r="K63" s="124">
        <v>0</v>
      </c>
      <c r="L63" s="124">
        <v>0</v>
      </c>
      <c r="M63" s="124">
        <v>0</v>
      </c>
      <c r="N63" s="124">
        <v>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9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-9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90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90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9</v>
      </c>
      <c r="DG63" s="123">
        <f t="shared" si="32"/>
        <v>-9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-11</v>
      </c>
      <c r="G80" s="124">
        <v>-11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11</v>
      </c>
      <c r="AF80" s="124">
        <v>0</v>
      </c>
      <c r="AG80" s="124">
        <v>0</v>
      </c>
      <c r="AH80" s="124">
        <v>0</v>
      </c>
      <c r="AI80" s="124">
        <v>11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110</v>
      </c>
      <c r="DF80" s="123">
        <f t="shared" si="59"/>
        <v>11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-7.0430000000000001</v>
      </c>
      <c r="G81" s="124">
        <v>-7.0430000000000001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-4.3639999999999999</v>
      </c>
      <c r="N81" s="124">
        <v>-4.3639999999999999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7.0430000000000001</v>
      </c>
      <c r="AF81" s="124">
        <v>4.3639999999999999</v>
      </c>
      <c r="AG81" s="124">
        <v>0</v>
      </c>
      <c r="AH81" s="124">
        <v>0</v>
      </c>
      <c r="AI81" s="124">
        <v>11.407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7.0430000000000001</v>
      </c>
      <c r="BQ81" s="125">
        <f t="shared" si="47"/>
        <v>4.3639999999999999</v>
      </c>
      <c r="BR81" s="125">
        <f t="shared" si="47"/>
        <v>0</v>
      </c>
      <c r="BS81" s="125">
        <f t="shared" si="47"/>
        <v>0</v>
      </c>
      <c r="BT81" s="125">
        <f t="shared" si="48"/>
        <v>-11.407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70.430000000000007</v>
      </c>
      <c r="DA81" s="122">
        <f t="shared" si="57"/>
        <v>43.64</v>
      </c>
      <c r="DB81" s="122">
        <f t="shared" si="57"/>
        <v>0</v>
      </c>
      <c r="DC81" s="122">
        <f t="shared" si="57"/>
        <v>0</v>
      </c>
      <c r="DD81" s="122">
        <f t="shared" si="58"/>
        <v>114.07000000000001</v>
      </c>
      <c r="DF81" s="123">
        <f t="shared" si="59"/>
        <v>7.0430000000000001</v>
      </c>
      <c r="DG81" s="123">
        <f t="shared" si="60"/>
        <v>4.3639999999999999</v>
      </c>
      <c r="DH81" s="123">
        <f t="shared" si="61"/>
        <v>0</v>
      </c>
      <c r="DI81" s="123">
        <f t="shared" si="62"/>
        <v>0</v>
      </c>
      <c r="DJ81" s="123">
        <f t="shared" si="63"/>
        <v>-11.407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-17.475000000000001</v>
      </c>
      <c r="G82" s="124">
        <v>-17.475000000000001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-10.827</v>
      </c>
      <c r="N82" s="124">
        <v>-10.827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17.475000000000001</v>
      </c>
      <c r="AF82" s="124">
        <v>10.827</v>
      </c>
      <c r="AG82" s="124">
        <v>0</v>
      </c>
      <c r="AH82" s="124">
        <v>0</v>
      </c>
      <c r="AI82" s="124">
        <v>28.302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17.475000000000001</v>
      </c>
      <c r="BQ82" s="125">
        <f t="shared" si="47"/>
        <v>10.827</v>
      </c>
      <c r="BR82" s="125">
        <f t="shared" si="47"/>
        <v>0</v>
      </c>
      <c r="BS82" s="125">
        <f t="shared" si="47"/>
        <v>0</v>
      </c>
      <c r="BT82" s="125">
        <f t="shared" si="48"/>
        <v>-28.302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174.75</v>
      </c>
      <c r="DA82" s="122">
        <f t="shared" si="57"/>
        <v>108.27</v>
      </c>
      <c r="DB82" s="122">
        <f t="shared" si="57"/>
        <v>0</v>
      </c>
      <c r="DC82" s="122">
        <f t="shared" si="57"/>
        <v>0</v>
      </c>
      <c r="DD82" s="122">
        <f t="shared" si="58"/>
        <v>283.02</v>
      </c>
      <c r="DF82" s="123">
        <f t="shared" si="59"/>
        <v>17.475000000000001</v>
      </c>
      <c r="DG82" s="123">
        <f t="shared" si="60"/>
        <v>10.827</v>
      </c>
      <c r="DH82" s="123">
        <f t="shared" si="61"/>
        <v>0</v>
      </c>
      <c r="DI82" s="123">
        <f t="shared" si="62"/>
        <v>0</v>
      </c>
      <c r="DJ82" s="123">
        <f t="shared" si="63"/>
        <v>-28.302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-27.199000000000002</v>
      </c>
      <c r="G83" s="124">
        <v>-27.199000000000002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27.199000000000002</v>
      </c>
      <c r="AF83" s="124">
        <v>0</v>
      </c>
      <c r="AG83" s="124">
        <v>0</v>
      </c>
      <c r="AH83" s="124">
        <v>0</v>
      </c>
      <c r="AI83" s="124">
        <v>27.199000000000002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27.199000000000002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-27.199000000000002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271.99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271.99</v>
      </c>
      <c r="DF83" s="123">
        <f t="shared" si="59"/>
        <v>27.199000000000002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-27.199000000000002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</v>
      </c>
      <c r="D88" s="124">
        <v>0</v>
      </c>
      <c r="E88" s="124">
        <v>0</v>
      </c>
      <c r="F88" s="124">
        <v>0</v>
      </c>
      <c r="G88" s="124">
        <v>-4</v>
      </c>
      <c r="H88" s="118"/>
      <c r="I88" s="33">
        <v>86</v>
      </c>
      <c r="J88" s="124">
        <v>4</v>
      </c>
      <c r="K88" s="124">
        <v>0</v>
      </c>
      <c r="L88" s="124">
        <v>0</v>
      </c>
      <c r="M88" s="124">
        <v>0</v>
      </c>
      <c r="N88" s="124">
        <v>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4</v>
      </c>
      <c r="DG88" s="123">
        <f t="shared" si="60"/>
        <v>-4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-14</v>
      </c>
      <c r="D89" s="124">
        <v>0</v>
      </c>
      <c r="E89" s="124">
        <v>0</v>
      </c>
      <c r="F89" s="124">
        <v>0</v>
      </c>
      <c r="G89" s="124">
        <v>-14</v>
      </c>
      <c r="H89" s="118"/>
      <c r="I89" s="33">
        <v>87</v>
      </c>
      <c r="J89" s="124">
        <v>14</v>
      </c>
      <c r="K89" s="124">
        <v>0</v>
      </c>
      <c r="L89" s="124">
        <v>0</v>
      </c>
      <c r="M89" s="124">
        <v>0</v>
      </c>
      <c r="N89" s="124">
        <v>14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140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14</v>
      </c>
      <c r="DG89" s="123">
        <f t="shared" si="60"/>
        <v>-14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-6</v>
      </c>
      <c r="D94" s="124">
        <v>0</v>
      </c>
      <c r="E94" s="124">
        <v>0</v>
      </c>
      <c r="F94" s="124">
        <v>0</v>
      </c>
      <c r="G94" s="124">
        <v>-6</v>
      </c>
      <c r="H94" s="118"/>
      <c r="I94" s="33">
        <v>92</v>
      </c>
      <c r="J94" s="124">
        <v>6</v>
      </c>
      <c r="K94" s="124">
        <v>0</v>
      </c>
      <c r="L94" s="124">
        <v>0</v>
      </c>
      <c r="M94" s="124">
        <v>0</v>
      </c>
      <c r="N94" s="124">
        <v>6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6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-6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60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60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6</v>
      </c>
      <c r="DG94" s="123">
        <f t="shared" si="60"/>
        <v>-6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1.0500000000000001E-2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-1.0500000000000001E-2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0.13121124999999997</v>
      </c>
      <c r="BQ99" s="129">
        <f t="shared" ref="BQ99:BT99" si="68">SUM(BQ3:BQ98)/4000</f>
        <v>5.0712749999999994E-2</v>
      </c>
      <c r="BR99" s="129">
        <f t="shared" si="68"/>
        <v>0</v>
      </c>
      <c r="BS99" s="129">
        <f t="shared" si="68"/>
        <v>0</v>
      </c>
      <c r="BT99" s="129">
        <f t="shared" si="68"/>
        <v>-0.181924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1.0500000000000001E-2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1.0500000000000001E-2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0.13121125000000003</v>
      </c>
      <c r="DA99" s="131">
        <f t="shared" ref="DA99:DD99" si="73">SUM(DA3:DA98)/40000</f>
        <v>5.0712750000000001E-2</v>
      </c>
      <c r="DB99" s="131">
        <f t="shared" si="73"/>
        <v>0</v>
      </c>
      <c r="DC99" s="131">
        <f t="shared" si="73"/>
        <v>0</v>
      </c>
      <c r="DD99" s="131">
        <f t="shared" si="73"/>
        <v>0.18192399999999997</v>
      </c>
      <c r="DE99" s="128"/>
      <c r="DF99" s="123">
        <f t="shared" si="59"/>
        <v>0.14171124999999998</v>
      </c>
      <c r="DG99" s="123">
        <f t="shared" si="60"/>
        <v>4.0212749999999992E-2</v>
      </c>
      <c r="DH99" s="123">
        <f t="shared" si="61"/>
        <v>0</v>
      </c>
      <c r="DI99" s="123">
        <f t="shared" si="62"/>
        <v>0</v>
      </c>
      <c r="DJ99" s="123">
        <f t="shared" si="63"/>
        <v>-0.181924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44900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44900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1.74</v>
      </c>
      <c r="N3" s="113">
        <v>0</v>
      </c>
      <c r="O3" s="95">
        <v>-38</v>
      </c>
      <c r="P3" s="95">
        <v>-115</v>
      </c>
      <c r="Q3" s="95">
        <v>0</v>
      </c>
      <c r="R3" s="95">
        <v>0</v>
      </c>
      <c r="S3" s="114">
        <v>0</v>
      </c>
      <c r="U3" s="115">
        <v>-153</v>
      </c>
      <c r="V3" s="116">
        <v>1.74</v>
      </c>
      <c r="W3">
        <v>0</v>
      </c>
      <c r="X3">
        <v>-38</v>
      </c>
      <c r="Y3">
        <v>1.74</v>
      </c>
      <c r="Z3">
        <v>-115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0.57999999999999996</v>
      </c>
      <c r="N4" s="115">
        <v>0</v>
      </c>
      <c r="O4" s="88">
        <v>-48</v>
      </c>
      <c r="P4" s="88">
        <v>0</v>
      </c>
      <c r="Q4" s="88">
        <v>0</v>
      </c>
      <c r="R4" s="88">
        <v>0</v>
      </c>
      <c r="S4" s="116">
        <v>0</v>
      </c>
      <c r="U4" s="115">
        <v>-48</v>
      </c>
      <c r="V4" s="116">
        <v>0.57999999999999996</v>
      </c>
      <c r="W4">
        <v>0</v>
      </c>
      <c r="X4">
        <v>-48</v>
      </c>
      <c r="Y4">
        <v>0.57999999999999996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3.95</v>
      </c>
      <c r="N5" s="115">
        <v>0</v>
      </c>
      <c r="O5" s="88">
        <v>-53</v>
      </c>
      <c r="P5" s="88">
        <v>-3</v>
      </c>
      <c r="Q5" s="88">
        <v>0</v>
      </c>
      <c r="R5" s="88">
        <v>0</v>
      </c>
      <c r="S5" s="116">
        <v>0</v>
      </c>
      <c r="U5" s="115">
        <v>-56</v>
      </c>
      <c r="V5" s="116">
        <v>3.95</v>
      </c>
      <c r="W5">
        <v>0</v>
      </c>
      <c r="X5">
        <v>-53</v>
      </c>
      <c r="Y5">
        <v>3.95</v>
      </c>
      <c r="Z5">
        <v>-3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-68</v>
      </c>
      <c r="P6" s="88">
        <v>-15</v>
      </c>
      <c r="Q6" s="88">
        <v>0</v>
      </c>
      <c r="R6" s="88">
        <v>0</v>
      </c>
      <c r="S6" s="116">
        <v>0</v>
      </c>
      <c r="U6" s="115">
        <v>-83</v>
      </c>
      <c r="V6" s="116">
        <v>0</v>
      </c>
      <c r="W6">
        <v>0</v>
      </c>
      <c r="X6">
        <v>-68</v>
      </c>
      <c r="Y6">
        <v>0</v>
      </c>
      <c r="Z6">
        <v>-15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-73</v>
      </c>
      <c r="P7" s="88">
        <v>-25</v>
      </c>
      <c r="Q7" s="88">
        <v>0</v>
      </c>
      <c r="R7" s="88">
        <v>0</v>
      </c>
      <c r="S7" s="116">
        <v>0</v>
      </c>
      <c r="U7" s="115">
        <v>-98</v>
      </c>
      <c r="V7" s="116">
        <v>0</v>
      </c>
      <c r="W7">
        <v>0</v>
      </c>
      <c r="X7">
        <v>-73</v>
      </c>
      <c r="Y7">
        <v>0</v>
      </c>
      <c r="Z7">
        <v>-25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-83</v>
      </c>
      <c r="P8" s="88">
        <v>-35</v>
      </c>
      <c r="Q8" s="88">
        <v>0</v>
      </c>
      <c r="R8" s="88">
        <v>0</v>
      </c>
      <c r="S8" s="116">
        <v>0</v>
      </c>
      <c r="U8" s="115">
        <v>-118</v>
      </c>
      <c r="V8" s="116">
        <v>0</v>
      </c>
      <c r="W8">
        <v>0</v>
      </c>
      <c r="X8">
        <v>-83</v>
      </c>
      <c r="Y8">
        <v>0</v>
      </c>
      <c r="Z8">
        <v>-35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-88</v>
      </c>
      <c r="P9" s="88">
        <v>-37</v>
      </c>
      <c r="Q9" s="88">
        <v>0</v>
      </c>
      <c r="R9" s="88">
        <v>0</v>
      </c>
      <c r="S9" s="116">
        <v>0</v>
      </c>
      <c r="U9" s="115">
        <v>-125</v>
      </c>
      <c r="V9" s="116">
        <v>0</v>
      </c>
      <c r="W9">
        <v>0</v>
      </c>
      <c r="X9">
        <v>-88</v>
      </c>
      <c r="Y9">
        <v>0</v>
      </c>
      <c r="Z9">
        <v>-37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-103</v>
      </c>
      <c r="P10" s="88">
        <v>-43</v>
      </c>
      <c r="Q10" s="88">
        <v>0</v>
      </c>
      <c r="R10" s="88">
        <v>0</v>
      </c>
      <c r="S10" s="116">
        <v>0</v>
      </c>
      <c r="U10" s="115">
        <v>-146</v>
      </c>
      <c r="V10" s="116">
        <v>0</v>
      </c>
      <c r="W10">
        <v>0</v>
      </c>
      <c r="X10">
        <v>-103</v>
      </c>
      <c r="Y10">
        <v>0</v>
      </c>
      <c r="Z10">
        <v>-43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-113</v>
      </c>
      <c r="P11" s="88">
        <v>-50</v>
      </c>
      <c r="Q11" s="88">
        <v>0</v>
      </c>
      <c r="R11" s="88">
        <v>0</v>
      </c>
      <c r="S11" s="116">
        <v>0</v>
      </c>
      <c r="U11" s="115">
        <v>-163</v>
      </c>
      <c r="V11" s="116">
        <v>0</v>
      </c>
      <c r="W11">
        <v>0</v>
      </c>
      <c r="X11">
        <v>-113</v>
      </c>
      <c r="Y11">
        <v>0</v>
      </c>
      <c r="Z11">
        <v>-50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-113</v>
      </c>
      <c r="P12" s="88">
        <v>-55</v>
      </c>
      <c r="Q12" s="88">
        <v>0</v>
      </c>
      <c r="R12" s="88">
        <v>0</v>
      </c>
      <c r="S12" s="116">
        <v>0</v>
      </c>
      <c r="U12" s="115">
        <v>-168</v>
      </c>
      <c r="V12" s="116">
        <v>0</v>
      </c>
      <c r="W12">
        <v>0</v>
      </c>
      <c r="X12">
        <v>-113</v>
      </c>
      <c r="Y12">
        <v>0</v>
      </c>
      <c r="Z12">
        <v>-55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-118</v>
      </c>
      <c r="P13" s="88">
        <v>-58</v>
      </c>
      <c r="Q13" s="88">
        <v>0</v>
      </c>
      <c r="R13" s="88">
        <v>0</v>
      </c>
      <c r="S13" s="116">
        <v>0</v>
      </c>
      <c r="U13" s="115">
        <v>-176</v>
      </c>
      <c r="V13" s="116">
        <v>0</v>
      </c>
      <c r="W13">
        <v>0</v>
      </c>
      <c r="X13">
        <v>-118</v>
      </c>
      <c r="Y13">
        <v>0</v>
      </c>
      <c r="Z13">
        <v>-58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-123</v>
      </c>
      <c r="P14" s="88">
        <v>-63</v>
      </c>
      <c r="Q14" s="88">
        <v>0</v>
      </c>
      <c r="R14" s="88">
        <v>0</v>
      </c>
      <c r="S14" s="116">
        <v>0</v>
      </c>
      <c r="U14" s="115">
        <v>-186</v>
      </c>
      <c r="V14" s="116">
        <v>0</v>
      </c>
      <c r="W14">
        <v>0</v>
      </c>
      <c r="X14">
        <v>-123</v>
      </c>
      <c r="Y14">
        <v>0</v>
      </c>
      <c r="Z14">
        <v>-63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0.87</v>
      </c>
      <c r="N15" s="115">
        <v>0</v>
      </c>
      <c r="O15" s="88">
        <v>-123</v>
      </c>
      <c r="P15" s="88">
        <v>-64</v>
      </c>
      <c r="Q15" s="88">
        <v>0</v>
      </c>
      <c r="R15" s="88">
        <v>0</v>
      </c>
      <c r="S15" s="116">
        <v>0</v>
      </c>
      <c r="U15" s="115">
        <v>-187</v>
      </c>
      <c r="V15" s="116">
        <v>0.87</v>
      </c>
      <c r="W15">
        <v>0</v>
      </c>
      <c r="X15">
        <v>-123</v>
      </c>
      <c r="Y15">
        <v>0.87</v>
      </c>
      <c r="Z15">
        <v>-64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-123</v>
      </c>
      <c r="P16" s="88">
        <v>-65</v>
      </c>
      <c r="Q16" s="88">
        <v>0</v>
      </c>
      <c r="R16" s="88">
        <v>0</v>
      </c>
      <c r="S16" s="116">
        <v>0</v>
      </c>
      <c r="U16" s="115">
        <v>-188</v>
      </c>
      <c r="V16" s="116">
        <v>0</v>
      </c>
      <c r="W16">
        <v>0</v>
      </c>
      <c r="X16">
        <v>-123</v>
      </c>
      <c r="Y16">
        <v>0</v>
      </c>
      <c r="Z16">
        <v>-65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2.02</v>
      </c>
      <c r="N17" s="115">
        <v>0</v>
      </c>
      <c r="O17" s="88">
        <v>-123</v>
      </c>
      <c r="P17" s="88">
        <v>-64</v>
      </c>
      <c r="Q17" s="88">
        <v>0</v>
      </c>
      <c r="R17" s="88">
        <v>0</v>
      </c>
      <c r="S17" s="116">
        <v>0</v>
      </c>
      <c r="U17" s="115">
        <v>-187</v>
      </c>
      <c r="V17" s="116">
        <v>2.02</v>
      </c>
      <c r="W17">
        <v>0</v>
      </c>
      <c r="X17">
        <v>-123</v>
      </c>
      <c r="Y17">
        <v>2.02</v>
      </c>
      <c r="Z17">
        <v>-64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3.76</v>
      </c>
      <c r="N18" s="115">
        <v>0</v>
      </c>
      <c r="O18" s="88">
        <v>-123</v>
      </c>
      <c r="P18" s="88">
        <v>-62</v>
      </c>
      <c r="Q18" s="88">
        <v>0</v>
      </c>
      <c r="R18" s="88">
        <v>0</v>
      </c>
      <c r="S18" s="116">
        <v>0</v>
      </c>
      <c r="U18" s="115">
        <v>-185</v>
      </c>
      <c r="V18" s="116">
        <v>3.76</v>
      </c>
      <c r="W18">
        <v>0</v>
      </c>
      <c r="X18">
        <v>-123</v>
      </c>
      <c r="Y18">
        <v>3.76</v>
      </c>
      <c r="Z18">
        <v>-62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8.77</v>
      </c>
      <c r="N19" s="115">
        <v>0</v>
      </c>
      <c r="O19" s="88">
        <v>-118</v>
      </c>
      <c r="P19" s="88">
        <v>-57</v>
      </c>
      <c r="Q19" s="88">
        <v>0</v>
      </c>
      <c r="R19" s="88">
        <v>0</v>
      </c>
      <c r="S19" s="116">
        <v>0</v>
      </c>
      <c r="U19" s="115">
        <v>-175</v>
      </c>
      <c r="V19" s="116">
        <v>8.77</v>
      </c>
      <c r="W19">
        <v>0</v>
      </c>
      <c r="X19">
        <v>-118</v>
      </c>
      <c r="Y19">
        <v>8.77</v>
      </c>
      <c r="Z19">
        <v>-57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7.81</v>
      </c>
      <c r="N20" s="115">
        <v>0</v>
      </c>
      <c r="O20" s="88">
        <v>-113</v>
      </c>
      <c r="P20" s="88">
        <v>-50</v>
      </c>
      <c r="Q20" s="88">
        <v>0</v>
      </c>
      <c r="R20" s="88">
        <v>0</v>
      </c>
      <c r="S20" s="116">
        <v>0</v>
      </c>
      <c r="U20" s="115">
        <v>-163</v>
      </c>
      <c r="V20" s="116">
        <v>7.81</v>
      </c>
      <c r="W20">
        <v>0</v>
      </c>
      <c r="X20">
        <v>-113</v>
      </c>
      <c r="Y20">
        <v>7.81</v>
      </c>
      <c r="Z20">
        <v>-50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9.06</v>
      </c>
      <c r="N21" s="115">
        <v>0</v>
      </c>
      <c r="O21" s="88">
        <v>-98</v>
      </c>
      <c r="P21" s="88">
        <v>-45</v>
      </c>
      <c r="Q21" s="88">
        <v>0</v>
      </c>
      <c r="R21" s="88">
        <v>0</v>
      </c>
      <c r="S21" s="116">
        <v>0</v>
      </c>
      <c r="U21" s="115">
        <v>-143</v>
      </c>
      <c r="V21" s="116">
        <v>9.06</v>
      </c>
      <c r="W21">
        <v>0</v>
      </c>
      <c r="X21">
        <v>-98</v>
      </c>
      <c r="Y21">
        <v>9.06</v>
      </c>
      <c r="Z21">
        <v>-45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9.64</v>
      </c>
      <c r="N22" s="115">
        <v>0</v>
      </c>
      <c r="O22" s="88">
        <v>-83</v>
      </c>
      <c r="P22" s="88">
        <v>-158</v>
      </c>
      <c r="Q22" s="88">
        <v>0</v>
      </c>
      <c r="R22" s="88">
        <v>0</v>
      </c>
      <c r="S22" s="116">
        <v>0</v>
      </c>
      <c r="U22" s="115">
        <v>-241</v>
      </c>
      <c r="V22" s="116">
        <v>9.64</v>
      </c>
      <c r="W22">
        <v>0</v>
      </c>
      <c r="X22">
        <v>-83</v>
      </c>
      <c r="Y22">
        <v>9.64</v>
      </c>
      <c r="Z22">
        <v>-158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2.2200000000000002</v>
      </c>
      <c r="N23" s="115">
        <v>0</v>
      </c>
      <c r="O23" s="88">
        <v>-68</v>
      </c>
      <c r="P23" s="88">
        <v>-144</v>
      </c>
      <c r="Q23" s="88">
        <v>0</v>
      </c>
      <c r="R23" s="88">
        <v>0</v>
      </c>
      <c r="S23" s="116">
        <v>0</v>
      </c>
      <c r="U23" s="115">
        <v>-212</v>
      </c>
      <c r="V23" s="116">
        <v>2.2200000000000002</v>
      </c>
      <c r="W23">
        <v>0</v>
      </c>
      <c r="X23">
        <v>-68</v>
      </c>
      <c r="Y23">
        <v>2.2200000000000002</v>
      </c>
      <c r="Z23">
        <v>-144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8.8699999999999992</v>
      </c>
      <c r="N24" s="115">
        <v>0</v>
      </c>
      <c r="O24" s="88">
        <v>-88</v>
      </c>
      <c r="P24" s="88">
        <v>-100</v>
      </c>
      <c r="Q24" s="88">
        <v>0</v>
      </c>
      <c r="R24" s="88">
        <v>0</v>
      </c>
      <c r="S24" s="116">
        <v>0</v>
      </c>
      <c r="U24" s="115">
        <v>-188</v>
      </c>
      <c r="V24" s="116">
        <v>8.8699999999999992</v>
      </c>
      <c r="W24">
        <v>0</v>
      </c>
      <c r="X24">
        <v>-88</v>
      </c>
      <c r="Y24">
        <v>8.8699999999999992</v>
      </c>
      <c r="Z24">
        <v>-100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9.35</v>
      </c>
      <c r="N25" s="115">
        <v>0</v>
      </c>
      <c r="O25" s="88">
        <v>-83</v>
      </c>
      <c r="P25" s="88">
        <v>-81</v>
      </c>
      <c r="Q25" s="88">
        <v>0</v>
      </c>
      <c r="R25" s="88">
        <v>0</v>
      </c>
      <c r="S25" s="116">
        <v>0</v>
      </c>
      <c r="U25" s="115">
        <v>-164</v>
      </c>
      <c r="V25" s="116">
        <v>9.35</v>
      </c>
      <c r="W25">
        <v>0</v>
      </c>
      <c r="X25">
        <v>-83</v>
      </c>
      <c r="Y25">
        <v>9.35</v>
      </c>
      <c r="Z25">
        <v>-81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9.64</v>
      </c>
      <c r="N26" s="115">
        <v>0</v>
      </c>
      <c r="O26" s="88">
        <v>-99</v>
      </c>
      <c r="P26" s="88">
        <v>-43</v>
      </c>
      <c r="Q26" s="88">
        <v>0</v>
      </c>
      <c r="R26" s="88">
        <v>0</v>
      </c>
      <c r="S26" s="116">
        <v>0</v>
      </c>
      <c r="U26" s="115">
        <v>-142</v>
      </c>
      <c r="V26" s="116">
        <v>9.64</v>
      </c>
      <c r="W26">
        <v>0</v>
      </c>
      <c r="X26">
        <v>-99</v>
      </c>
      <c r="Y26">
        <v>9.64</v>
      </c>
      <c r="Z26">
        <v>-43</v>
      </c>
    </row>
    <row r="27" spans="7:26">
      <c r="G27" t="s">
        <v>69</v>
      </c>
      <c r="H27" s="115">
        <v>53.3</v>
      </c>
      <c r="I27" s="88">
        <v>0</v>
      </c>
      <c r="J27" s="88">
        <v>0</v>
      </c>
      <c r="K27" s="88">
        <v>0</v>
      </c>
      <c r="L27" s="88">
        <v>0</v>
      </c>
      <c r="M27" s="116">
        <v>8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61.3</v>
      </c>
      <c r="W27">
        <v>53.3</v>
      </c>
      <c r="X27">
        <v>0</v>
      </c>
      <c r="Y27">
        <v>8</v>
      </c>
      <c r="Z27">
        <v>0</v>
      </c>
    </row>
    <row r="28" spans="7:26">
      <c r="G28" t="s">
        <v>70</v>
      </c>
      <c r="H28" s="115">
        <v>129.55000000000001</v>
      </c>
      <c r="I28" s="88">
        <v>0</v>
      </c>
      <c r="J28" s="88">
        <v>0</v>
      </c>
      <c r="K28" s="88">
        <v>0</v>
      </c>
      <c r="L28" s="88">
        <v>0</v>
      </c>
      <c r="M28" s="116">
        <v>8.19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137.74</v>
      </c>
      <c r="W28">
        <v>129.55000000000001</v>
      </c>
      <c r="X28">
        <v>0</v>
      </c>
      <c r="Y28">
        <v>8.19</v>
      </c>
      <c r="Z28">
        <v>0</v>
      </c>
    </row>
    <row r="29" spans="7:26">
      <c r="G29" t="s">
        <v>71</v>
      </c>
      <c r="H29" s="115">
        <v>8.68</v>
      </c>
      <c r="I29" s="88">
        <v>0</v>
      </c>
      <c r="J29" s="88">
        <v>0</v>
      </c>
      <c r="K29" s="88">
        <v>0</v>
      </c>
      <c r="L29" s="88">
        <v>0</v>
      </c>
      <c r="M29" s="116">
        <v>9.6300000000000008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18.309999999999999</v>
      </c>
      <c r="W29">
        <v>8.68</v>
      </c>
      <c r="X29">
        <v>0</v>
      </c>
      <c r="Y29">
        <v>9.6300000000000008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2.02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2.02</v>
      </c>
      <c r="W30">
        <v>0</v>
      </c>
      <c r="X30">
        <v>0</v>
      </c>
      <c r="Y30">
        <v>2.02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8.19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8.19</v>
      </c>
      <c r="W31">
        <v>0</v>
      </c>
      <c r="X31">
        <v>0</v>
      </c>
      <c r="Y31">
        <v>8.19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8.9600000000000009</v>
      </c>
      <c r="N32" s="115">
        <v>0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>
        <v>-20</v>
      </c>
      <c r="V32" s="116">
        <v>8.9600000000000009</v>
      </c>
      <c r="W32">
        <v>0</v>
      </c>
      <c r="X32">
        <v>0</v>
      </c>
      <c r="Y32">
        <v>8.9600000000000009</v>
      </c>
      <c r="Z32">
        <v>-20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7.13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>
        <v>-20</v>
      </c>
      <c r="V33" s="116">
        <v>7.13</v>
      </c>
      <c r="W33">
        <v>0</v>
      </c>
      <c r="X33">
        <v>0</v>
      </c>
      <c r="Y33">
        <v>7.13</v>
      </c>
      <c r="Z33">
        <v>-20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8.39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>
        <v>-20</v>
      </c>
      <c r="V34" s="116">
        <v>8.39</v>
      </c>
      <c r="W34">
        <v>0</v>
      </c>
      <c r="X34">
        <v>0</v>
      </c>
      <c r="Y34">
        <v>8.39</v>
      </c>
      <c r="Z34">
        <v>-20</v>
      </c>
    </row>
    <row r="35" spans="7:26">
      <c r="G35" t="s">
        <v>77</v>
      </c>
      <c r="H35" s="115">
        <v>0</v>
      </c>
      <c r="I35" s="88">
        <v>43.38</v>
      </c>
      <c r="J35" s="88">
        <v>0</v>
      </c>
      <c r="K35" s="88">
        <v>0</v>
      </c>
      <c r="L35" s="88">
        <v>0</v>
      </c>
      <c r="M35" s="116">
        <v>6.94</v>
      </c>
      <c r="N35" s="115">
        <v>0</v>
      </c>
      <c r="O35" s="88">
        <v>0</v>
      </c>
      <c r="P35" s="88">
        <v>-74</v>
      </c>
      <c r="Q35" s="88">
        <v>0</v>
      </c>
      <c r="R35" s="88">
        <v>0</v>
      </c>
      <c r="S35" s="116">
        <v>0</v>
      </c>
      <c r="U35" s="115">
        <v>-74</v>
      </c>
      <c r="V35" s="116">
        <v>50.32</v>
      </c>
      <c r="W35">
        <v>0</v>
      </c>
      <c r="X35">
        <v>43.38</v>
      </c>
      <c r="Y35">
        <v>6.94</v>
      </c>
      <c r="Z35">
        <v>-74</v>
      </c>
    </row>
    <row r="36" spans="7:26">
      <c r="G36" t="s">
        <v>78</v>
      </c>
      <c r="H36" s="115">
        <v>0</v>
      </c>
      <c r="I36" s="88">
        <v>48.19</v>
      </c>
      <c r="J36" s="88">
        <v>0</v>
      </c>
      <c r="K36" s="88">
        <v>0</v>
      </c>
      <c r="L36" s="88">
        <v>0</v>
      </c>
      <c r="M36" s="116">
        <v>7.81</v>
      </c>
      <c r="N36" s="115">
        <v>0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-50</v>
      </c>
      <c r="V36" s="116">
        <v>56</v>
      </c>
      <c r="W36">
        <v>0</v>
      </c>
      <c r="X36">
        <v>48.19</v>
      </c>
      <c r="Y36">
        <v>7.81</v>
      </c>
      <c r="Z36">
        <v>-50</v>
      </c>
    </row>
    <row r="37" spans="7:26">
      <c r="G37" t="s">
        <v>79</v>
      </c>
      <c r="H37" s="115">
        <v>0</v>
      </c>
      <c r="I37" s="88">
        <v>48.2</v>
      </c>
      <c r="J37" s="88">
        <v>0</v>
      </c>
      <c r="K37" s="88">
        <v>0</v>
      </c>
      <c r="L37" s="88">
        <v>0</v>
      </c>
      <c r="M37" s="116">
        <v>0.77</v>
      </c>
      <c r="N37" s="115">
        <v>0</v>
      </c>
      <c r="O37" s="88">
        <v>0</v>
      </c>
      <c r="P37" s="88">
        <v>-55</v>
      </c>
      <c r="Q37" s="88">
        <v>0</v>
      </c>
      <c r="R37" s="88">
        <v>0</v>
      </c>
      <c r="S37" s="116">
        <v>0</v>
      </c>
      <c r="U37" s="115">
        <v>-55</v>
      </c>
      <c r="V37" s="116">
        <v>48.97</v>
      </c>
      <c r="W37">
        <v>0</v>
      </c>
      <c r="X37">
        <v>48.2</v>
      </c>
      <c r="Y37">
        <v>0.77</v>
      </c>
      <c r="Z37">
        <v>-55</v>
      </c>
    </row>
    <row r="38" spans="7:26">
      <c r="G38" t="s">
        <v>80</v>
      </c>
      <c r="H38" s="115">
        <v>0</v>
      </c>
      <c r="I38" s="88">
        <v>38.56</v>
      </c>
      <c r="J38" s="88">
        <v>0</v>
      </c>
      <c r="K38" s="88">
        <v>0</v>
      </c>
      <c r="L38" s="88">
        <v>0</v>
      </c>
      <c r="M38" s="116">
        <v>7.71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46.27</v>
      </c>
      <c r="W38">
        <v>0</v>
      </c>
      <c r="X38">
        <v>38.56</v>
      </c>
      <c r="Y38">
        <v>7.71</v>
      </c>
      <c r="Z38">
        <v>0</v>
      </c>
    </row>
    <row r="39" spans="7:26">
      <c r="G39" t="s">
        <v>81</v>
      </c>
      <c r="H39" s="115">
        <v>0</v>
      </c>
      <c r="I39" s="88">
        <v>43.38</v>
      </c>
      <c r="J39" s="88">
        <v>0</v>
      </c>
      <c r="K39" s="88">
        <v>0</v>
      </c>
      <c r="L39" s="88">
        <v>0</v>
      </c>
      <c r="M39" s="116">
        <v>7.42</v>
      </c>
      <c r="N39" s="115">
        <v>0</v>
      </c>
      <c r="O39" s="88">
        <v>0</v>
      </c>
      <c r="P39" s="88">
        <v>-41</v>
      </c>
      <c r="Q39" s="88">
        <v>0</v>
      </c>
      <c r="R39" s="88">
        <v>0</v>
      </c>
      <c r="S39" s="116">
        <v>0</v>
      </c>
      <c r="U39" s="115">
        <v>-41</v>
      </c>
      <c r="V39" s="116">
        <v>50.8</v>
      </c>
      <c r="W39">
        <v>0</v>
      </c>
      <c r="X39">
        <v>43.38</v>
      </c>
      <c r="Y39">
        <v>7.42</v>
      </c>
      <c r="Z39">
        <v>-41</v>
      </c>
    </row>
    <row r="40" spans="7:26">
      <c r="G40" t="s">
        <v>82</v>
      </c>
      <c r="H40" s="115">
        <v>10.6</v>
      </c>
      <c r="I40" s="88">
        <v>43.38</v>
      </c>
      <c r="J40" s="88">
        <v>0</v>
      </c>
      <c r="K40" s="88">
        <v>0</v>
      </c>
      <c r="L40" s="88">
        <v>0</v>
      </c>
      <c r="M40" s="116">
        <v>9.35</v>
      </c>
      <c r="N40" s="115">
        <v>0</v>
      </c>
      <c r="O40" s="88">
        <v>0</v>
      </c>
      <c r="P40" s="88">
        <v>-5</v>
      </c>
      <c r="Q40" s="88">
        <v>0</v>
      </c>
      <c r="R40" s="88">
        <v>0</v>
      </c>
      <c r="S40" s="116">
        <v>0</v>
      </c>
      <c r="U40" s="115">
        <v>-5</v>
      </c>
      <c r="V40" s="116">
        <v>63.33</v>
      </c>
      <c r="W40">
        <v>10.6</v>
      </c>
      <c r="X40">
        <v>43.38</v>
      </c>
      <c r="Y40">
        <v>9.35</v>
      </c>
      <c r="Z40">
        <v>-5</v>
      </c>
    </row>
    <row r="41" spans="7:26">
      <c r="G41" t="s">
        <v>83</v>
      </c>
      <c r="H41" s="115">
        <v>70.37</v>
      </c>
      <c r="I41" s="88">
        <v>38.56</v>
      </c>
      <c r="J41" s="88">
        <v>32.770000000000003</v>
      </c>
      <c r="K41" s="88">
        <v>0</v>
      </c>
      <c r="L41" s="88">
        <v>0</v>
      </c>
      <c r="M41" s="116">
        <v>9.25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150.94999999999999</v>
      </c>
      <c r="W41">
        <v>70.37</v>
      </c>
      <c r="X41">
        <v>38.56</v>
      </c>
      <c r="Y41">
        <v>9.25</v>
      </c>
      <c r="Z41">
        <v>32.770000000000003</v>
      </c>
    </row>
    <row r="42" spans="7:26">
      <c r="G42" t="s">
        <v>84</v>
      </c>
      <c r="H42" s="115">
        <v>58.7</v>
      </c>
      <c r="I42" s="88">
        <v>33.74</v>
      </c>
      <c r="J42" s="88">
        <v>51.09</v>
      </c>
      <c r="K42" s="88">
        <v>0</v>
      </c>
      <c r="L42" s="88">
        <v>0</v>
      </c>
      <c r="M42" s="116">
        <v>8.77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152.30000000000001</v>
      </c>
      <c r="W42">
        <v>58.7</v>
      </c>
      <c r="X42">
        <v>33.74</v>
      </c>
      <c r="Y42">
        <v>8.77</v>
      </c>
      <c r="Z42">
        <v>51.09</v>
      </c>
    </row>
    <row r="43" spans="7:26">
      <c r="G43" t="s">
        <v>85</v>
      </c>
      <c r="H43" s="115">
        <v>92.63</v>
      </c>
      <c r="I43" s="88">
        <v>33.74</v>
      </c>
      <c r="J43" s="88">
        <v>66.510000000000005</v>
      </c>
      <c r="K43" s="88">
        <v>0</v>
      </c>
      <c r="L43" s="88">
        <v>0</v>
      </c>
      <c r="M43" s="116">
        <v>7.61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200.49</v>
      </c>
      <c r="W43">
        <v>92.63</v>
      </c>
      <c r="X43">
        <v>33.74</v>
      </c>
      <c r="Y43">
        <v>7.61</v>
      </c>
      <c r="Z43">
        <v>66.510000000000005</v>
      </c>
    </row>
    <row r="44" spans="7:26">
      <c r="G44" t="s">
        <v>86</v>
      </c>
      <c r="H44" s="115">
        <v>123.28</v>
      </c>
      <c r="I44" s="88">
        <v>33.74</v>
      </c>
      <c r="J44" s="88">
        <v>64.58</v>
      </c>
      <c r="K44" s="88">
        <v>0</v>
      </c>
      <c r="L44" s="88">
        <v>0</v>
      </c>
      <c r="M44" s="116">
        <v>1.25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222.85</v>
      </c>
      <c r="W44">
        <v>123.28</v>
      </c>
      <c r="X44">
        <v>33.74</v>
      </c>
      <c r="Y44">
        <v>1.25</v>
      </c>
      <c r="Z44">
        <v>64.58</v>
      </c>
    </row>
    <row r="45" spans="7:26">
      <c r="G45" t="s">
        <v>87</v>
      </c>
      <c r="H45" s="115">
        <v>252.26</v>
      </c>
      <c r="I45" s="88">
        <v>28.92</v>
      </c>
      <c r="J45" s="88">
        <v>67.47</v>
      </c>
      <c r="K45" s="88">
        <v>0</v>
      </c>
      <c r="L45" s="88">
        <v>0</v>
      </c>
      <c r="M45" s="116">
        <v>7.9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356.55</v>
      </c>
      <c r="W45">
        <v>252.26</v>
      </c>
      <c r="X45">
        <v>28.92</v>
      </c>
      <c r="Y45">
        <v>7.9</v>
      </c>
      <c r="Z45">
        <v>67.47</v>
      </c>
    </row>
    <row r="46" spans="7:26">
      <c r="G46" t="s">
        <v>88</v>
      </c>
      <c r="H46" s="115">
        <v>203.18</v>
      </c>
      <c r="I46" s="88">
        <v>28.92</v>
      </c>
      <c r="J46" s="88">
        <v>65.55</v>
      </c>
      <c r="K46" s="88">
        <v>0</v>
      </c>
      <c r="L46" s="88">
        <v>0</v>
      </c>
      <c r="M46" s="116">
        <v>6.65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304.3</v>
      </c>
      <c r="W46">
        <v>203.18</v>
      </c>
      <c r="X46">
        <v>28.92</v>
      </c>
      <c r="Y46">
        <v>6.65</v>
      </c>
      <c r="Z46">
        <v>65.55</v>
      </c>
    </row>
    <row r="47" spans="7:26">
      <c r="G47" t="s">
        <v>89</v>
      </c>
      <c r="H47" s="115">
        <v>185.16</v>
      </c>
      <c r="I47" s="88">
        <v>19.28</v>
      </c>
      <c r="J47" s="88">
        <v>61.69</v>
      </c>
      <c r="K47" s="88">
        <v>0</v>
      </c>
      <c r="L47" s="88">
        <v>0</v>
      </c>
      <c r="M47" s="116">
        <v>6.75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272.88</v>
      </c>
      <c r="W47">
        <v>185.16</v>
      </c>
      <c r="X47">
        <v>19.28</v>
      </c>
      <c r="Y47">
        <v>6.75</v>
      </c>
      <c r="Z47">
        <v>61.69</v>
      </c>
    </row>
    <row r="48" spans="7:26">
      <c r="G48" t="s">
        <v>90</v>
      </c>
      <c r="H48" s="115">
        <v>167.42</v>
      </c>
      <c r="I48" s="88">
        <v>19.28</v>
      </c>
      <c r="J48" s="88">
        <v>46.27</v>
      </c>
      <c r="K48" s="88">
        <v>0</v>
      </c>
      <c r="L48" s="88">
        <v>0</v>
      </c>
      <c r="M48" s="116">
        <v>3.57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236.54</v>
      </c>
      <c r="W48">
        <v>167.42</v>
      </c>
      <c r="X48">
        <v>19.28</v>
      </c>
      <c r="Y48">
        <v>3.57</v>
      </c>
      <c r="Z48">
        <v>46.27</v>
      </c>
    </row>
    <row r="49" spans="7:26">
      <c r="G49" t="s">
        <v>91</v>
      </c>
      <c r="H49" s="115">
        <v>177.06</v>
      </c>
      <c r="I49" s="88">
        <v>9.64</v>
      </c>
      <c r="J49" s="88">
        <v>33.74</v>
      </c>
      <c r="K49" s="88">
        <v>0</v>
      </c>
      <c r="L49" s="88">
        <v>0</v>
      </c>
      <c r="M49" s="116">
        <v>5.69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226.13</v>
      </c>
      <c r="W49">
        <v>177.06</v>
      </c>
      <c r="X49">
        <v>9.64</v>
      </c>
      <c r="Y49">
        <v>5.69</v>
      </c>
      <c r="Z49">
        <v>33.74</v>
      </c>
    </row>
    <row r="50" spans="7:26">
      <c r="G50" t="s">
        <v>92</v>
      </c>
      <c r="H50" s="115">
        <v>154.22999999999999</v>
      </c>
      <c r="I50" s="88">
        <v>4.82</v>
      </c>
      <c r="J50" s="88">
        <v>29.88</v>
      </c>
      <c r="K50" s="88">
        <v>0</v>
      </c>
      <c r="L50" s="88">
        <v>0</v>
      </c>
      <c r="M50" s="116">
        <v>8.19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197.12</v>
      </c>
      <c r="W50">
        <v>154.22999999999999</v>
      </c>
      <c r="X50">
        <v>4.82</v>
      </c>
      <c r="Y50">
        <v>8.19</v>
      </c>
      <c r="Z50">
        <v>29.88</v>
      </c>
    </row>
    <row r="51" spans="7:26">
      <c r="G51" t="s">
        <v>93</v>
      </c>
      <c r="H51" s="115">
        <v>85.79</v>
      </c>
      <c r="I51" s="88">
        <v>0</v>
      </c>
      <c r="J51" s="88">
        <v>14.46</v>
      </c>
      <c r="K51" s="88">
        <v>0</v>
      </c>
      <c r="L51" s="88">
        <v>0</v>
      </c>
      <c r="M51" s="116">
        <v>2.6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102.85</v>
      </c>
      <c r="W51">
        <v>85.79</v>
      </c>
      <c r="X51">
        <v>0</v>
      </c>
      <c r="Y51">
        <v>2.6</v>
      </c>
      <c r="Z51">
        <v>14.46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6.94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6.94</v>
      </c>
      <c r="W52">
        <v>0</v>
      </c>
      <c r="X52">
        <v>0</v>
      </c>
      <c r="Y52">
        <v>6.94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5.78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5.78</v>
      </c>
      <c r="W53">
        <v>0</v>
      </c>
      <c r="X53">
        <v>0</v>
      </c>
      <c r="Y53">
        <v>5.78</v>
      </c>
      <c r="Z53">
        <v>0</v>
      </c>
    </row>
    <row r="54" spans="7:26">
      <c r="G54" t="s">
        <v>96</v>
      </c>
      <c r="H54" s="115">
        <v>22.17</v>
      </c>
      <c r="I54" s="88">
        <v>0</v>
      </c>
      <c r="J54" s="88">
        <v>0</v>
      </c>
      <c r="K54" s="88">
        <v>0</v>
      </c>
      <c r="L54" s="88">
        <v>0</v>
      </c>
      <c r="M54" s="116">
        <v>8.2899999999999991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30.46</v>
      </c>
      <c r="W54">
        <v>22.17</v>
      </c>
      <c r="X54">
        <v>0</v>
      </c>
      <c r="Y54">
        <v>8.2899999999999991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7.33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7.33</v>
      </c>
      <c r="W55">
        <v>0</v>
      </c>
      <c r="X55">
        <v>0</v>
      </c>
      <c r="Y55">
        <v>7.33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8.68</v>
      </c>
      <c r="N56" s="115">
        <v>0</v>
      </c>
      <c r="O56" s="88">
        <v>-9</v>
      </c>
      <c r="P56" s="88">
        <v>-8</v>
      </c>
      <c r="Q56" s="88">
        <v>0</v>
      </c>
      <c r="R56" s="88">
        <v>0</v>
      </c>
      <c r="S56" s="116">
        <v>0</v>
      </c>
      <c r="U56" s="115">
        <v>-17</v>
      </c>
      <c r="V56" s="116">
        <v>8.68</v>
      </c>
      <c r="W56">
        <v>0</v>
      </c>
      <c r="X56">
        <v>-9</v>
      </c>
      <c r="Y56">
        <v>8.68</v>
      </c>
      <c r="Z56">
        <v>-8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6.55</v>
      </c>
      <c r="N57" s="115">
        <v>0</v>
      </c>
      <c r="O57" s="88">
        <v>-14</v>
      </c>
      <c r="P57" s="88">
        <v>0</v>
      </c>
      <c r="Q57" s="88">
        <v>0</v>
      </c>
      <c r="R57" s="88">
        <v>0</v>
      </c>
      <c r="S57" s="116">
        <v>0</v>
      </c>
      <c r="U57" s="115">
        <v>-14</v>
      </c>
      <c r="V57" s="116">
        <v>6.55</v>
      </c>
      <c r="W57">
        <v>0</v>
      </c>
      <c r="X57">
        <v>-14</v>
      </c>
      <c r="Y57">
        <v>6.55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-19</v>
      </c>
      <c r="P58" s="88">
        <v>0</v>
      </c>
      <c r="Q58" s="88">
        <v>0</v>
      </c>
      <c r="R58" s="88">
        <v>0</v>
      </c>
      <c r="S58" s="116">
        <v>0</v>
      </c>
      <c r="U58" s="115">
        <v>-19</v>
      </c>
      <c r="V58" s="116">
        <v>0</v>
      </c>
      <c r="W58">
        <v>0</v>
      </c>
      <c r="X58">
        <v>-19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7.23</v>
      </c>
      <c r="N59" s="115">
        <v>0</v>
      </c>
      <c r="O59" s="88">
        <v>-19</v>
      </c>
      <c r="P59" s="88">
        <v>0</v>
      </c>
      <c r="Q59" s="88">
        <v>0</v>
      </c>
      <c r="R59" s="88">
        <v>0</v>
      </c>
      <c r="S59" s="116">
        <v>0</v>
      </c>
      <c r="U59" s="115">
        <v>-19</v>
      </c>
      <c r="V59" s="116">
        <v>7.23</v>
      </c>
      <c r="W59">
        <v>0</v>
      </c>
      <c r="X59">
        <v>-19</v>
      </c>
      <c r="Y59">
        <v>7.23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4.92</v>
      </c>
      <c r="N60" s="115">
        <v>0</v>
      </c>
      <c r="O60" s="88">
        <v>-19</v>
      </c>
      <c r="P60" s="88">
        <v>0</v>
      </c>
      <c r="Q60" s="88">
        <v>0</v>
      </c>
      <c r="R60" s="88">
        <v>0</v>
      </c>
      <c r="S60" s="116">
        <v>0</v>
      </c>
      <c r="U60" s="115">
        <v>-19</v>
      </c>
      <c r="V60" s="116">
        <v>4.92</v>
      </c>
      <c r="W60">
        <v>0</v>
      </c>
      <c r="X60">
        <v>-19</v>
      </c>
      <c r="Y60">
        <v>4.92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9.64</v>
      </c>
      <c r="N61" s="115">
        <v>0</v>
      </c>
      <c r="O61" s="88">
        <v>-14</v>
      </c>
      <c r="P61" s="88">
        <v>0</v>
      </c>
      <c r="Q61" s="88">
        <v>0</v>
      </c>
      <c r="R61" s="88">
        <v>0</v>
      </c>
      <c r="S61" s="116">
        <v>0</v>
      </c>
      <c r="U61" s="115">
        <v>-14</v>
      </c>
      <c r="V61" s="116">
        <v>9.64</v>
      </c>
      <c r="W61">
        <v>0</v>
      </c>
      <c r="X61">
        <v>-14</v>
      </c>
      <c r="Y61">
        <v>9.64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8.1</v>
      </c>
      <c r="N62" s="115">
        <v>0</v>
      </c>
      <c r="O62" s="88">
        <v>-19</v>
      </c>
      <c r="P62" s="88">
        <v>0</v>
      </c>
      <c r="Q62" s="88">
        <v>0</v>
      </c>
      <c r="R62" s="88">
        <v>0</v>
      </c>
      <c r="S62" s="116">
        <v>0</v>
      </c>
      <c r="U62" s="115">
        <v>-19</v>
      </c>
      <c r="V62" s="116">
        <v>8.1</v>
      </c>
      <c r="W62">
        <v>0</v>
      </c>
      <c r="X62">
        <v>-19</v>
      </c>
      <c r="Y62">
        <v>8.1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7.33</v>
      </c>
      <c r="N63" s="115">
        <v>0</v>
      </c>
      <c r="O63" s="88">
        <v>-4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7.33</v>
      </c>
      <c r="W63">
        <v>0</v>
      </c>
      <c r="X63">
        <v>-4</v>
      </c>
      <c r="Y63">
        <v>7.33</v>
      </c>
      <c r="Z63">
        <v>0</v>
      </c>
    </row>
    <row r="64" spans="7:26">
      <c r="G64" t="s">
        <v>106</v>
      </c>
      <c r="H64" s="115">
        <v>29.88</v>
      </c>
      <c r="I64" s="88">
        <v>0</v>
      </c>
      <c r="J64" s="88">
        <v>0</v>
      </c>
      <c r="K64" s="88">
        <v>0</v>
      </c>
      <c r="L64" s="88">
        <v>0</v>
      </c>
      <c r="M64" s="116">
        <v>8.48</v>
      </c>
      <c r="N64" s="115">
        <v>0</v>
      </c>
      <c r="O64" s="88">
        <v>-4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38.36</v>
      </c>
      <c r="W64">
        <v>29.88</v>
      </c>
      <c r="X64">
        <v>-4</v>
      </c>
      <c r="Y64">
        <v>8.48</v>
      </c>
      <c r="Z64">
        <v>0</v>
      </c>
    </row>
    <row r="65" spans="7:26">
      <c r="G65" t="s">
        <v>107</v>
      </c>
      <c r="H65" s="115">
        <v>62.65</v>
      </c>
      <c r="I65" s="88">
        <v>0</v>
      </c>
      <c r="J65" s="88">
        <v>0</v>
      </c>
      <c r="K65" s="88">
        <v>0</v>
      </c>
      <c r="L65" s="88">
        <v>0</v>
      </c>
      <c r="M65" s="116">
        <v>1.93</v>
      </c>
      <c r="N65" s="115">
        <v>0</v>
      </c>
      <c r="O65" s="88">
        <v>0</v>
      </c>
      <c r="P65" s="88">
        <v>-26.8</v>
      </c>
      <c r="Q65" s="88">
        <v>0</v>
      </c>
      <c r="R65" s="88">
        <v>0</v>
      </c>
      <c r="S65" s="116">
        <v>0</v>
      </c>
      <c r="U65" s="115">
        <v>-26.8</v>
      </c>
      <c r="V65" s="116">
        <v>64.58</v>
      </c>
      <c r="W65">
        <v>62.65</v>
      </c>
      <c r="X65">
        <v>0</v>
      </c>
      <c r="Y65">
        <v>1.93</v>
      </c>
      <c r="Z65">
        <v>-26.8</v>
      </c>
    </row>
    <row r="66" spans="7:26">
      <c r="G66" t="s">
        <v>108</v>
      </c>
      <c r="H66" s="115">
        <v>86.75</v>
      </c>
      <c r="I66" s="88">
        <v>0</v>
      </c>
      <c r="J66" s="88">
        <v>0</v>
      </c>
      <c r="K66" s="88">
        <v>0</v>
      </c>
      <c r="L66" s="88">
        <v>0</v>
      </c>
      <c r="M66" s="116">
        <v>9.5399999999999991</v>
      </c>
      <c r="N66" s="115">
        <v>0</v>
      </c>
      <c r="O66" s="88">
        <v>0</v>
      </c>
      <c r="P66" s="88">
        <v>-29</v>
      </c>
      <c r="Q66" s="88">
        <v>0</v>
      </c>
      <c r="R66" s="88">
        <v>0</v>
      </c>
      <c r="S66" s="116">
        <v>0</v>
      </c>
      <c r="U66" s="115">
        <v>-29</v>
      </c>
      <c r="V66" s="116">
        <v>96.29</v>
      </c>
      <c r="W66">
        <v>86.75</v>
      </c>
      <c r="X66">
        <v>0</v>
      </c>
      <c r="Y66">
        <v>9.5399999999999991</v>
      </c>
      <c r="Z66">
        <v>-29</v>
      </c>
    </row>
    <row r="67" spans="7:26">
      <c r="G67" t="s">
        <v>109</v>
      </c>
      <c r="H67" s="115">
        <v>78.94</v>
      </c>
      <c r="I67" s="88">
        <v>0</v>
      </c>
      <c r="J67" s="88">
        <v>0</v>
      </c>
      <c r="K67" s="88">
        <v>0</v>
      </c>
      <c r="L67" s="88">
        <v>0</v>
      </c>
      <c r="M67" s="116">
        <v>8.68</v>
      </c>
      <c r="N67" s="115">
        <v>0</v>
      </c>
      <c r="O67" s="88">
        <v>0</v>
      </c>
      <c r="P67" s="88">
        <v>-13</v>
      </c>
      <c r="Q67" s="88">
        <v>0</v>
      </c>
      <c r="R67" s="88">
        <v>0</v>
      </c>
      <c r="S67" s="116">
        <v>0</v>
      </c>
      <c r="U67" s="115">
        <v>-13</v>
      </c>
      <c r="V67" s="116">
        <v>87.62</v>
      </c>
      <c r="W67">
        <v>78.94</v>
      </c>
      <c r="X67">
        <v>0</v>
      </c>
      <c r="Y67">
        <v>8.68</v>
      </c>
      <c r="Z67">
        <v>-13</v>
      </c>
    </row>
    <row r="68" spans="7:26">
      <c r="G68" t="s">
        <v>110</v>
      </c>
      <c r="H68" s="115">
        <v>125.3</v>
      </c>
      <c r="I68" s="88">
        <v>14.46</v>
      </c>
      <c r="J68" s="88">
        <v>0</v>
      </c>
      <c r="K68" s="88">
        <v>0</v>
      </c>
      <c r="L68" s="88">
        <v>0</v>
      </c>
      <c r="M68" s="116">
        <v>9.64</v>
      </c>
      <c r="N68" s="115">
        <v>0</v>
      </c>
      <c r="O68" s="88">
        <v>0</v>
      </c>
      <c r="P68" s="88">
        <v>-6</v>
      </c>
      <c r="Q68" s="88">
        <v>0</v>
      </c>
      <c r="R68" s="88">
        <v>0</v>
      </c>
      <c r="S68" s="116">
        <v>0</v>
      </c>
      <c r="U68" s="115">
        <v>-6</v>
      </c>
      <c r="V68" s="116">
        <v>149.4</v>
      </c>
      <c r="W68">
        <v>125.3</v>
      </c>
      <c r="X68">
        <v>14.46</v>
      </c>
      <c r="Y68">
        <v>9.64</v>
      </c>
      <c r="Z68">
        <v>-6</v>
      </c>
    </row>
    <row r="69" spans="7:26">
      <c r="G69" t="s">
        <v>111</v>
      </c>
      <c r="H69" s="115">
        <v>76.14</v>
      </c>
      <c r="I69" s="88">
        <v>28.92</v>
      </c>
      <c r="J69" s="88">
        <v>0</v>
      </c>
      <c r="K69" s="88">
        <v>0</v>
      </c>
      <c r="L69" s="88">
        <v>0</v>
      </c>
      <c r="M69" s="116">
        <v>6.46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111.52</v>
      </c>
      <c r="W69">
        <v>76.14</v>
      </c>
      <c r="X69">
        <v>28.92</v>
      </c>
      <c r="Y69">
        <v>6.46</v>
      </c>
      <c r="Z69">
        <v>0</v>
      </c>
    </row>
    <row r="70" spans="7:26">
      <c r="G70" t="s">
        <v>112</v>
      </c>
      <c r="H70" s="115">
        <v>104.87</v>
      </c>
      <c r="I70" s="88">
        <v>28.92</v>
      </c>
      <c r="J70" s="88">
        <v>3.86</v>
      </c>
      <c r="K70" s="88">
        <v>0</v>
      </c>
      <c r="L70" s="88">
        <v>0</v>
      </c>
      <c r="M70" s="116">
        <v>7.61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145.26</v>
      </c>
      <c r="W70">
        <v>104.87</v>
      </c>
      <c r="X70">
        <v>28.92</v>
      </c>
      <c r="Y70">
        <v>7.61</v>
      </c>
      <c r="Z70">
        <v>3.86</v>
      </c>
    </row>
    <row r="71" spans="7:26">
      <c r="G71" t="s">
        <v>113</v>
      </c>
      <c r="H71" s="115">
        <v>104.1</v>
      </c>
      <c r="I71" s="88">
        <v>38.56</v>
      </c>
      <c r="J71" s="88">
        <v>14.46</v>
      </c>
      <c r="K71" s="88">
        <v>0</v>
      </c>
      <c r="L71" s="88">
        <v>0</v>
      </c>
      <c r="M71" s="116">
        <v>7.9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165.02</v>
      </c>
      <c r="W71">
        <v>104.1</v>
      </c>
      <c r="X71">
        <v>38.56</v>
      </c>
      <c r="Y71">
        <v>7.9</v>
      </c>
      <c r="Z71">
        <v>14.46</v>
      </c>
    </row>
    <row r="72" spans="7:26">
      <c r="G72" t="s">
        <v>114</v>
      </c>
      <c r="H72" s="115">
        <v>151.34</v>
      </c>
      <c r="I72" s="88">
        <v>53.01</v>
      </c>
      <c r="J72" s="88">
        <v>30.84</v>
      </c>
      <c r="K72" s="88">
        <v>0</v>
      </c>
      <c r="L72" s="88">
        <v>0</v>
      </c>
      <c r="M72" s="116">
        <v>1.83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237.02</v>
      </c>
      <c r="W72">
        <v>151.34</v>
      </c>
      <c r="X72">
        <v>53.01</v>
      </c>
      <c r="Y72">
        <v>1.83</v>
      </c>
      <c r="Z72">
        <v>30.84</v>
      </c>
    </row>
    <row r="73" spans="7:26">
      <c r="G73" t="s">
        <v>115</v>
      </c>
      <c r="H73" s="115">
        <v>0</v>
      </c>
      <c r="I73" s="88">
        <v>57.83</v>
      </c>
      <c r="J73" s="88">
        <v>26.03</v>
      </c>
      <c r="K73" s="88">
        <v>0</v>
      </c>
      <c r="L73" s="88">
        <v>0</v>
      </c>
      <c r="M73" s="116">
        <v>8.58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92.44</v>
      </c>
      <c r="W73">
        <v>0</v>
      </c>
      <c r="X73">
        <v>57.83</v>
      </c>
      <c r="Y73">
        <v>8.58</v>
      </c>
      <c r="Z73">
        <v>26.03</v>
      </c>
    </row>
    <row r="74" spans="7:26">
      <c r="G74" t="s">
        <v>116</v>
      </c>
      <c r="H74" s="115">
        <v>0</v>
      </c>
      <c r="I74" s="88">
        <v>57.83</v>
      </c>
      <c r="J74" s="88">
        <v>8.68</v>
      </c>
      <c r="K74" s="88">
        <v>0</v>
      </c>
      <c r="L74" s="88">
        <v>0</v>
      </c>
      <c r="M74" s="116">
        <v>9.4499999999999993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75.959999999999994</v>
      </c>
      <c r="W74">
        <v>0</v>
      </c>
      <c r="X74">
        <v>57.83</v>
      </c>
      <c r="Y74">
        <v>9.4499999999999993</v>
      </c>
      <c r="Z74">
        <v>8.68</v>
      </c>
    </row>
    <row r="75" spans="7:26">
      <c r="G75" t="s">
        <v>117</v>
      </c>
      <c r="H75" s="115">
        <v>0</v>
      </c>
      <c r="I75" s="88">
        <v>19.28</v>
      </c>
      <c r="J75" s="88">
        <v>10.6</v>
      </c>
      <c r="K75" s="88">
        <v>0</v>
      </c>
      <c r="L75" s="88">
        <v>0</v>
      </c>
      <c r="M75" s="116">
        <v>9.64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39.520000000000003</v>
      </c>
      <c r="W75">
        <v>0</v>
      </c>
      <c r="X75">
        <v>19.28</v>
      </c>
      <c r="Y75">
        <v>9.64</v>
      </c>
      <c r="Z75">
        <v>10.6</v>
      </c>
    </row>
    <row r="76" spans="7:26">
      <c r="G76" t="s">
        <v>118</v>
      </c>
      <c r="H76" s="115">
        <v>0</v>
      </c>
      <c r="I76" s="88">
        <v>0</v>
      </c>
      <c r="J76" s="88">
        <v>8.68</v>
      </c>
      <c r="K76" s="88">
        <v>0</v>
      </c>
      <c r="L76" s="88">
        <v>0</v>
      </c>
      <c r="M76" s="116">
        <v>4.24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12.92</v>
      </c>
      <c r="W76">
        <v>0</v>
      </c>
      <c r="X76">
        <v>0</v>
      </c>
      <c r="Y76">
        <v>4.24</v>
      </c>
      <c r="Z76">
        <v>8.68</v>
      </c>
    </row>
    <row r="77" spans="7:26">
      <c r="G77" t="s">
        <v>119</v>
      </c>
      <c r="H77" s="115">
        <v>0</v>
      </c>
      <c r="I77" s="88">
        <v>0</v>
      </c>
      <c r="J77" s="88">
        <v>3.66</v>
      </c>
      <c r="K77" s="88">
        <v>0</v>
      </c>
      <c r="L77" s="88">
        <v>0</v>
      </c>
      <c r="M77" s="116">
        <v>4.8499999999999996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8.51</v>
      </c>
      <c r="W77">
        <v>0</v>
      </c>
      <c r="X77">
        <v>0</v>
      </c>
      <c r="Y77">
        <v>4.8499999999999996</v>
      </c>
      <c r="Z77">
        <v>3.66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6.36</v>
      </c>
      <c r="N78" s="115">
        <v>0</v>
      </c>
      <c r="O78" s="88">
        <v>0</v>
      </c>
      <c r="P78" s="88">
        <v>-5</v>
      </c>
      <c r="Q78" s="88">
        <v>0</v>
      </c>
      <c r="R78" s="88">
        <v>0</v>
      </c>
      <c r="S78" s="116">
        <v>0</v>
      </c>
      <c r="U78" s="115">
        <v>-5</v>
      </c>
      <c r="V78" s="116">
        <v>6.36</v>
      </c>
      <c r="W78">
        <v>0</v>
      </c>
      <c r="X78">
        <v>0</v>
      </c>
      <c r="Y78">
        <v>6.36</v>
      </c>
      <c r="Z78">
        <v>-5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-19</v>
      </c>
      <c r="Q79" s="88">
        <v>0</v>
      </c>
      <c r="R79" s="88">
        <v>0</v>
      </c>
      <c r="S79" s="116">
        <v>0</v>
      </c>
      <c r="U79" s="115">
        <v>-19</v>
      </c>
      <c r="V79" s="116">
        <v>0</v>
      </c>
      <c r="W79">
        <v>0</v>
      </c>
      <c r="X79">
        <v>0</v>
      </c>
      <c r="Y79">
        <v>0</v>
      </c>
      <c r="Z79">
        <v>-19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8.9600000000000009</v>
      </c>
      <c r="N80" s="115">
        <v>0</v>
      </c>
      <c r="O80" s="88">
        <v>0</v>
      </c>
      <c r="P80" s="88">
        <v>-5</v>
      </c>
      <c r="Q80" s="88">
        <v>0</v>
      </c>
      <c r="R80" s="88">
        <v>0</v>
      </c>
      <c r="S80" s="116">
        <v>0</v>
      </c>
      <c r="U80" s="115">
        <v>-5</v>
      </c>
      <c r="V80" s="116">
        <v>8.9600000000000009</v>
      </c>
      <c r="W80">
        <v>0</v>
      </c>
      <c r="X80">
        <v>0</v>
      </c>
      <c r="Y80">
        <v>8.9600000000000009</v>
      </c>
      <c r="Z80">
        <v>-5</v>
      </c>
    </row>
    <row r="81" spans="7:26">
      <c r="G81" t="s">
        <v>123</v>
      </c>
      <c r="H81" s="115">
        <v>0</v>
      </c>
      <c r="I81" s="88">
        <v>19.28</v>
      </c>
      <c r="J81" s="88">
        <v>0</v>
      </c>
      <c r="K81" s="88">
        <v>0</v>
      </c>
      <c r="L81" s="88">
        <v>0</v>
      </c>
      <c r="M81" s="116">
        <v>8.58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27.86</v>
      </c>
      <c r="W81">
        <v>0</v>
      </c>
      <c r="X81">
        <v>19.28</v>
      </c>
      <c r="Y81">
        <v>8.58</v>
      </c>
      <c r="Z81">
        <v>0</v>
      </c>
    </row>
    <row r="82" spans="7:26">
      <c r="G82" t="s">
        <v>124</v>
      </c>
      <c r="H82" s="115">
        <v>49.16</v>
      </c>
      <c r="I82" s="88">
        <v>0</v>
      </c>
      <c r="J82" s="88">
        <v>0</v>
      </c>
      <c r="K82" s="88">
        <v>0</v>
      </c>
      <c r="L82" s="88">
        <v>0</v>
      </c>
      <c r="M82" s="116">
        <v>9.64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58.8</v>
      </c>
      <c r="W82">
        <v>49.16</v>
      </c>
      <c r="X82">
        <v>0</v>
      </c>
      <c r="Y82">
        <v>9.64</v>
      </c>
      <c r="Z82">
        <v>0</v>
      </c>
    </row>
    <row r="83" spans="7:26">
      <c r="G83" t="s">
        <v>125</v>
      </c>
      <c r="H83" s="115">
        <v>152.29</v>
      </c>
      <c r="I83" s="88">
        <v>0</v>
      </c>
      <c r="J83" s="88">
        <v>0</v>
      </c>
      <c r="K83" s="88">
        <v>0</v>
      </c>
      <c r="L83" s="88">
        <v>0</v>
      </c>
      <c r="M83" s="116">
        <v>8.39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160.68</v>
      </c>
      <c r="W83">
        <v>152.29</v>
      </c>
      <c r="X83">
        <v>0</v>
      </c>
      <c r="Y83">
        <v>8.39</v>
      </c>
      <c r="Z83">
        <v>0</v>
      </c>
    </row>
    <row r="84" spans="7:26">
      <c r="G84" t="s">
        <v>126</v>
      </c>
      <c r="H84" s="115">
        <v>185.07</v>
      </c>
      <c r="I84" s="88">
        <v>0</v>
      </c>
      <c r="J84" s="88">
        <v>0</v>
      </c>
      <c r="K84" s="88">
        <v>0</v>
      </c>
      <c r="L84" s="88">
        <v>0</v>
      </c>
      <c r="M84" s="116">
        <v>9.16</v>
      </c>
      <c r="N84" s="115">
        <v>0</v>
      </c>
      <c r="O84" s="88">
        <v>0</v>
      </c>
      <c r="P84" s="88">
        <v>-47</v>
      </c>
      <c r="Q84" s="88">
        <v>0</v>
      </c>
      <c r="R84" s="88">
        <v>0</v>
      </c>
      <c r="S84" s="116">
        <v>0</v>
      </c>
      <c r="U84" s="115">
        <v>-47</v>
      </c>
      <c r="V84" s="116">
        <v>194.23</v>
      </c>
      <c r="W84">
        <v>185.07</v>
      </c>
      <c r="X84">
        <v>0</v>
      </c>
      <c r="Y84">
        <v>9.16</v>
      </c>
      <c r="Z84">
        <v>-47</v>
      </c>
    </row>
    <row r="85" spans="7:26">
      <c r="G85" t="s">
        <v>127</v>
      </c>
      <c r="H85" s="115">
        <v>173.5</v>
      </c>
      <c r="I85" s="88">
        <v>0</v>
      </c>
      <c r="J85" s="88">
        <v>0</v>
      </c>
      <c r="K85" s="88">
        <v>0</v>
      </c>
      <c r="L85" s="88">
        <v>0</v>
      </c>
      <c r="M85" s="116">
        <v>8.68</v>
      </c>
      <c r="N85" s="115">
        <v>0</v>
      </c>
      <c r="O85" s="88">
        <v>-10</v>
      </c>
      <c r="P85" s="88">
        <v>-80</v>
      </c>
      <c r="Q85" s="88">
        <v>0</v>
      </c>
      <c r="R85" s="88">
        <v>0</v>
      </c>
      <c r="S85" s="116">
        <v>0</v>
      </c>
      <c r="U85" s="115">
        <v>-90</v>
      </c>
      <c r="V85" s="116">
        <v>182.18</v>
      </c>
      <c r="W85">
        <v>173.5</v>
      </c>
      <c r="X85">
        <v>-10</v>
      </c>
      <c r="Y85">
        <v>8.68</v>
      </c>
      <c r="Z85">
        <v>-80</v>
      </c>
    </row>
    <row r="86" spans="7:26">
      <c r="G86" t="s">
        <v>128</v>
      </c>
      <c r="H86" s="115">
        <v>129.16</v>
      </c>
      <c r="I86" s="88">
        <v>0</v>
      </c>
      <c r="J86" s="88">
        <v>0</v>
      </c>
      <c r="K86" s="88">
        <v>0</v>
      </c>
      <c r="L86" s="88">
        <v>0</v>
      </c>
      <c r="M86" s="116">
        <v>2.8</v>
      </c>
      <c r="N86" s="115">
        <v>0</v>
      </c>
      <c r="O86" s="88">
        <v>0</v>
      </c>
      <c r="P86" s="88">
        <v>-45.2</v>
      </c>
      <c r="Q86" s="88">
        <v>0</v>
      </c>
      <c r="R86" s="88">
        <v>0</v>
      </c>
      <c r="S86" s="116">
        <v>0</v>
      </c>
      <c r="U86" s="115">
        <v>-45.2</v>
      </c>
      <c r="V86" s="116">
        <v>131.96</v>
      </c>
      <c r="W86">
        <v>129.16</v>
      </c>
      <c r="X86">
        <v>0</v>
      </c>
      <c r="Y86">
        <v>2.8</v>
      </c>
      <c r="Z86">
        <v>-45.2</v>
      </c>
    </row>
    <row r="87" spans="7:26">
      <c r="G87" t="s">
        <v>129</v>
      </c>
      <c r="H87" s="115">
        <v>173.51</v>
      </c>
      <c r="I87" s="88">
        <v>0</v>
      </c>
      <c r="J87" s="88">
        <v>0</v>
      </c>
      <c r="K87" s="88">
        <v>0</v>
      </c>
      <c r="L87" s="88">
        <v>0</v>
      </c>
      <c r="M87" s="116">
        <v>9.25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182.76</v>
      </c>
      <c r="W87">
        <v>173.51</v>
      </c>
      <c r="X87">
        <v>0</v>
      </c>
      <c r="Y87">
        <v>9.25</v>
      </c>
      <c r="Z87">
        <v>0</v>
      </c>
    </row>
    <row r="88" spans="7:26">
      <c r="G88" t="s">
        <v>130</v>
      </c>
      <c r="H88" s="115">
        <v>146.51</v>
      </c>
      <c r="I88" s="88">
        <v>0</v>
      </c>
      <c r="J88" s="88">
        <v>0</v>
      </c>
      <c r="K88" s="88">
        <v>0</v>
      </c>
      <c r="L88" s="88">
        <v>0</v>
      </c>
      <c r="M88" s="116">
        <v>6.27</v>
      </c>
      <c r="N88" s="115">
        <v>0</v>
      </c>
      <c r="O88" s="88">
        <v>0</v>
      </c>
      <c r="P88" s="88">
        <v>-4</v>
      </c>
      <c r="Q88" s="88">
        <v>0</v>
      </c>
      <c r="R88" s="88">
        <v>0</v>
      </c>
      <c r="S88" s="116">
        <v>0</v>
      </c>
      <c r="U88" s="115">
        <v>-4</v>
      </c>
      <c r="V88" s="116">
        <v>152.78</v>
      </c>
      <c r="W88">
        <v>146.51</v>
      </c>
      <c r="X88">
        <v>0</v>
      </c>
      <c r="Y88">
        <v>6.27</v>
      </c>
      <c r="Z88">
        <v>-4</v>
      </c>
    </row>
    <row r="89" spans="7:26">
      <c r="G89" t="s">
        <v>131</v>
      </c>
      <c r="H89" s="115">
        <v>107.96</v>
      </c>
      <c r="I89" s="88">
        <v>0</v>
      </c>
      <c r="J89" s="88">
        <v>0</v>
      </c>
      <c r="K89" s="88">
        <v>0</v>
      </c>
      <c r="L89" s="88">
        <v>0</v>
      </c>
      <c r="M89" s="116">
        <v>9.64</v>
      </c>
      <c r="N89" s="115">
        <v>0</v>
      </c>
      <c r="O89" s="88">
        <v>0</v>
      </c>
      <c r="P89" s="88">
        <v>-12</v>
      </c>
      <c r="Q89" s="88">
        <v>0</v>
      </c>
      <c r="R89" s="88">
        <v>0</v>
      </c>
      <c r="S89" s="116">
        <v>0</v>
      </c>
      <c r="U89" s="115">
        <v>-12</v>
      </c>
      <c r="V89" s="116">
        <v>117.6</v>
      </c>
      <c r="W89">
        <v>107.96</v>
      </c>
      <c r="X89">
        <v>0</v>
      </c>
      <c r="Y89">
        <v>9.64</v>
      </c>
      <c r="Z89">
        <v>-12</v>
      </c>
    </row>
    <row r="90" spans="7:26">
      <c r="G90" t="s">
        <v>132</v>
      </c>
      <c r="H90" s="115">
        <v>90.6</v>
      </c>
      <c r="I90" s="88">
        <v>0</v>
      </c>
      <c r="J90" s="88">
        <v>0</v>
      </c>
      <c r="K90" s="88">
        <v>0</v>
      </c>
      <c r="L90" s="88">
        <v>0</v>
      </c>
      <c r="M90" s="116">
        <v>7.04</v>
      </c>
      <c r="N90" s="115">
        <v>0</v>
      </c>
      <c r="O90" s="88">
        <v>-29</v>
      </c>
      <c r="P90" s="88">
        <v>-23</v>
      </c>
      <c r="Q90" s="88">
        <v>0</v>
      </c>
      <c r="R90" s="88">
        <v>0</v>
      </c>
      <c r="S90" s="116">
        <v>0</v>
      </c>
      <c r="U90" s="115">
        <v>-52</v>
      </c>
      <c r="V90" s="116">
        <v>97.64</v>
      </c>
      <c r="W90">
        <v>90.6</v>
      </c>
      <c r="X90">
        <v>-29</v>
      </c>
      <c r="Y90">
        <v>7.04</v>
      </c>
      <c r="Z90">
        <v>-23</v>
      </c>
    </row>
    <row r="91" spans="7:26">
      <c r="G91" t="s">
        <v>133</v>
      </c>
      <c r="H91" s="115">
        <v>51.66</v>
      </c>
      <c r="I91" s="88">
        <v>0</v>
      </c>
      <c r="J91" s="88">
        <v>0</v>
      </c>
      <c r="K91" s="88">
        <v>0</v>
      </c>
      <c r="L91" s="88">
        <v>0</v>
      </c>
      <c r="M91" s="116">
        <v>5.88</v>
      </c>
      <c r="N91" s="115">
        <v>0</v>
      </c>
      <c r="O91" s="88">
        <v>-29</v>
      </c>
      <c r="P91" s="88">
        <v>-7</v>
      </c>
      <c r="Q91" s="88">
        <v>0</v>
      </c>
      <c r="R91" s="88">
        <v>0</v>
      </c>
      <c r="S91" s="116">
        <v>0</v>
      </c>
      <c r="U91" s="115">
        <v>-36</v>
      </c>
      <c r="V91" s="116">
        <v>57.54</v>
      </c>
      <c r="W91">
        <v>51.66</v>
      </c>
      <c r="X91">
        <v>-29</v>
      </c>
      <c r="Y91">
        <v>5.88</v>
      </c>
      <c r="Z91">
        <v>-7</v>
      </c>
    </row>
    <row r="92" spans="7:26">
      <c r="G92" t="s">
        <v>134</v>
      </c>
      <c r="H92" s="115">
        <v>1.93</v>
      </c>
      <c r="I92" s="88">
        <v>0</v>
      </c>
      <c r="J92" s="88">
        <v>0</v>
      </c>
      <c r="K92" s="88">
        <v>0</v>
      </c>
      <c r="L92" s="88">
        <v>0</v>
      </c>
      <c r="M92" s="116">
        <v>6.55</v>
      </c>
      <c r="N92" s="115">
        <v>0</v>
      </c>
      <c r="O92" s="88">
        <v>-39</v>
      </c>
      <c r="P92" s="88">
        <v>-24</v>
      </c>
      <c r="Q92" s="88">
        <v>0</v>
      </c>
      <c r="R92" s="88">
        <v>0</v>
      </c>
      <c r="S92" s="116">
        <v>0</v>
      </c>
      <c r="U92" s="115">
        <v>-63</v>
      </c>
      <c r="V92" s="116">
        <v>8.48</v>
      </c>
      <c r="W92">
        <v>1.93</v>
      </c>
      <c r="X92">
        <v>-39</v>
      </c>
      <c r="Y92">
        <v>6.55</v>
      </c>
      <c r="Z92">
        <v>-24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-54</v>
      </c>
      <c r="P93" s="88">
        <v>-40</v>
      </c>
      <c r="Q93" s="88">
        <v>0</v>
      </c>
      <c r="R93" s="88">
        <v>0</v>
      </c>
      <c r="S93" s="116">
        <v>0</v>
      </c>
      <c r="U93" s="115">
        <v>-94</v>
      </c>
      <c r="V93" s="116">
        <v>0</v>
      </c>
      <c r="W93">
        <v>0</v>
      </c>
      <c r="X93">
        <v>-54</v>
      </c>
      <c r="Y93">
        <v>0</v>
      </c>
      <c r="Z93">
        <v>-40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7.81</v>
      </c>
      <c r="N94" s="115">
        <v>0</v>
      </c>
      <c r="O94" s="88">
        <v>-28</v>
      </c>
      <c r="P94" s="88">
        <v>-15</v>
      </c>
      <c r="Q94" s="88">
        <v>0</v>
      </c>
      <c r="R94" s="88">
        <v>0</v>
      </c>
      <c r="S94" s="116">
        <v>0</v>
      </c>
      <c r="U94" s="115">
        <v>-43</v>
      </c>
      <c r="V94" s="116">
        <v>7.81</v>
      </c>
      <c r="W94">
        <v>0</v>
      </c>
      <c r="X94">
        <v>-28</v>
      </c>
      <c r="Y94">
        <v>7.81</v>
      </c>
      <c r="Z94">
        <v>-15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7.42</v>
      </c>
      <c r="N95" s="115">
        <v>0</v>
      </c>
      <c r="O95" s="88">
        <v>-25.95</v>
      </c>
      <c r="P95" s="88">
        <v>-3</v>
      </c>
      <c r="Q95" s="88">
        <v>0</v>
      </c>
      <c r="R95" s="88">
        <v>0</v>
      </c>
      <c r="S95" s="116">
        <v>0</v>
      </c>
      <c r="U95" s="115">
        <v>-28.95</v>
      </c>
      <c r="V95" s="116">
        <v>7.42</v>
      </c>
      <c r="W95">
        <v>0</v>
      </c>
      <c r="X95">
        <v>-25.95</v>
      </c>
      <c r="Y95">
        <v>7.42</v>
      </c>
      <c r="Z95">
        <v>-3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3.76</v>
      </c>
      <c r="N96" s="115">
        <v>0</v>
      </c>
      <c r="O96" s="88">
        <v>-33</v>
      </c>
      <c r="P96" s="88">
        <v>-20</v>
      </c>
      <c r="Q96" s="88">
        <v>0</v>
      </c>
      <c r="R96" s="88">
        <v>0</v>
      </c>
      <c r="S96" s="116">
        <v>0</v>
      </c>
      <c r="U96" s="115">
        <v>-53</v>
      </c>
      <c r="V96" s="116">
        <v>3.76</v>
      </c>
      <c r="W96">
        <v>0</v>
      </c>
      <c r="X96">
        <v>-33</v>
      </c>
      <c r="Y96">
        <v>3.76</v>
      </c>
      <c r="Z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4.43</v>
      </c>
      <c r="N97" s="115">
        <v>0</v>
      </c>
      <c r="O97" s="88">
        <v>-43</v>
      </c>
      <c r="P97" s="88">
        <v>-35</v>
      </c>
      <c r="Q97" s="88">
        <v>0</v>
      </c>
      <c r="R97" s="88">
        <v>0</v>
      </c>
      <c r="S97" s="116">
        <v>0</v>
      </c>
      <c r="U97" s="115">
        <v>-78</v>
      </c>
      <c r="V97" s="116">
        <v>4.43</v>
      </c>
      <c r="W97">
        <v>0</v>
      </c>
      <c r="X97">
        <v>-43</v>
      </c>
      <c r="Y97">
        <v>4.43</v>
      </c>
      <c r="Z97">
        <v>-35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3.37</v>
      </c>
      <c r="N98" s="115">
        <v>0</v>
      </c>
      <c r="O98" s="88">
        <v>-48</v>
      </c>
      <c r="P98" s="88">
        <v>-46</v>
      </c>
      <c r="Q98" s="88">
        <v>0</v>
      </c>
      <c r="R98" s="88">
        <v>0</v>
      </c>
      <c r="S98" s="116">
        <v>0</v>
      </c>
      <c r="U98" s="115">
        <v>-94</v>
      </c>
      <c r="V98" s="116">
        <v>3.37</v>
      </c>
      <c r="W98">
        <v>0</v>
      </c>
      <c r="X98">
        <v>-48</v>
      </c>
      <c r="Y98">
        <v>3.37</v>
      </c>
      <c r="Z98">
        <v>-46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0.96892499999999993</v>
      </c>
      <c r="I99" s="111">
        <f t="shared" ref="I99:BQ99" si="1">SUM(I3:I98)/4000</f>
        <v>0.20845499999999997</v>
      </c>
      <c r="J99" s="111">
        <f t="shared" si="1"/>
        <v>0.16020499999999999</v>
      </c>
      <c r="K99" s="111">
        <f t="shared" si="1"/>
        <v>0</v>
      </c>
      <c r="L99" s="111">
        <f t="shared" si="1"/>
        <v>0</v>
      </c>
      <c r="M99" s="111">
        <f t="shared" si="1"/>
        <v>0.14015749999999993</v>
      </c>
      <c r="N99" s="110">
        <f t="shared" si="1"/>
        <v>0</v>
      </c>
      <c r="O99" s="111">
        <f t="shared" si="1"/>
        <v>-0.6807375</v>
      </c>
      <c r="P99" s="111">
        <f t="shared" si="1"/>
        <v>-0.5575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-1.2382374999999999</v>
      </c>
      <c r="V99" s="112">
        <f t="shared" si="1"/>
        <v>1.4777425</v>
      </c>
      <c r="W99">
        <f t="shared" si="1"/>
        <v>0.96892499999999993</v>
      </c>
      <c r="X99">
        <f t="shared" si="1"/>
        <v>-0.47228249999999999</v>
      </c>
      <c r="Y99">
        <f t="shared" si="1"/>
        <v>0.14015749999999993</v>
      </c>
      <c r="Z99">
        <f t="shared" si="1"/>
        <v>-0.39729500000000001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9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495</v>
      </c>
      <c r="AE1" t="s">
        <v>496</v>
      </c>
      <c r="AF1" t="s">
        <v>496</v>
      </c>
      <c r="AG1" t="s">
        <v>496</v>
      </c>
      <c r="AH1" t="s">
        <v>496</v>
      </c>
      <c r="AI1" t="s">
        <v>496</v>
      </c>
      <c r="AJ1" t="s">
        <v>496</v>
      </c>
      <c r="AK1" t="s">
        <v>496</v>
      </c>
      <c r="AL1" t="s">
        <v>496</v>
      </c>
      <c r="AM1" t="s">
        <v>496</v>
      </c>
      <c r="AN1" t="s">
        <v>497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503</v>
      </c>
      <c r="BC1" t="s">
        <v>505</v>
      </c>
      <c r="BD1" t="s">
        <v>506</v>
      </c>
      <c r="BE1" t="s">
        <v>506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44900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149</v>
      </c>
      <c r="AC2" t="s">
        <v>405</v>
      </c>
      <c r="AD2" t="s">
        <v>405</v>
      </c>
      <c r="AE2" t="s">
        <v>240</v>
      </c>
      <c r="AF2" t="s">
        <v>283</v>
      </c>
      <c r="AG2" t="s">
        <v>281</v>
      </c>
      <c r="AH2" t="s">
        <v>282</v>
      </c>
      <c r="AI2" t="s">
        <v>232</v>
      </c>
      <c r="AJ2" t="s">
        <v>268</v>
      </c>
      <c r="AK2" t="s">
        <v>270</v>
      </c>
      <c r="AL2" t="s">
        <v>237</v>
      </c>
      <c r="AM2" t="s">
        <v>269</v>
      </c>
      <c r="AN2" t="s">
        <v>149</v>
      </c>
      <c r="AO2" t="s">
        <v>498</v>
      </c>
      <c r="AP2" t="s">
        <v>499</v>
      </c>
      <c r="AQ2" t="s">
        <v>499</v>
      </c>
      <c r="AR2" t="s">
        <v>499</v>
      </c>
      <c r="AS2" t="s">
        <v>499</v>
      </c>
      <c r="AT2" t="s">
        <v>499</v>
      </c>
      <c r="AU2" t="s">
        <v>499</v>
      </c>
      <c r="AV2" t="s">
        <v>500</v>
      </c>
      <c r="AW2" t="s">
        <v>501</v>
      </c>
      <c r="AX2" t="s">
        <v>501</v>
      </c>
      <c r="AY2" t="s">
        <v>501</v>
      </c>
      <c r="AZ2" t="s">
        <v>501</v>
      </c>
      <c r="BA2" t="s">
        <v>502</v>
      </c>
      <c r="BB2" t="s">
        <v>504</v>
      </c>
      <c r="BC2" t="s">
        <v>405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25.580000000000002</v>
      </c>
      <c r="I3" s="95">
        <v>0.5</v>
      </c>
      <c r="J3" s="95">
        <v>4.37</v>
      </c>
      <c r="K3" s="95">
        <v>0</v>
      </c>
      <c r="L3" s="95">
        <v>6.75</v>
      </c>
      <c r="M3" s="114">
        <v>0</v>
      </c>
      <c r="N3" s="113">
        <v>76.98</v>
      </c>
      <c r="O3" s="95">
        <v>230.99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W3">
        <v>0</v>
      </c>
      <c r="X3">
        <v>3.78</v>
      </c>
      <c r="Y3">
        <v>0</v>
      </c>
      <c r="Z3">
        <v>21.36</v>
      </c>
      <c r="AA3">
        <v>0</v>
      </c>
      <c r="AB3">
        <v>0</v>
      </c>
      <c r="AC3">
        <v>4.82</v>
      </c>
      <c r="AD3">
        <v>1.93</v>
      </c>
      <c r="AE3">
        <v>0.53</v>
      </c>
      <c r="AF3">
        <v>0.37</v>
      </c>
      <c r="AG3">
        <v>0.52</v>
      </c>
      <c r="AH3">
        <v>0.93</v>
      </c>
      <c r="AI3">
        <v>0.5</v>
      </c>
      <c r="AJ3">
        <v>0.92</v>
      </c>
      <c r="AK3">
        <v>0.57999999999999996</v>
      </c>
      <c r="AL3">
        <v>0.59</v>
      </c>
      <c r="AM3">
        <v>0.37</v>
      </c>
      <c r="AN3">
        <v>0</v>
      </c>
      <c r="AO3">
        <v>0</v>
      </c>
      <c r="AP3">
        <v>0</v>
      </c>
      <c r="AQ3">
        <v>32.14</v>
      </c>
      <c r="AR3">
        <v>44.84</v>
      </c>
      <c r="AS3">
        <v>15.04</v>
      </c>
      <c r="AT3">
        <v>10.77</v>
      </c>
      <c r="AU3">
        <v>0</v>
      </c>
      <c r="AV3">
        <v>20</v>
      </c>
      <c r="AW3">
        <v>30</v>
      </c>
      <c r="AX3">
        <v>60</v>
      </c>
      <c r="AY3">
        <v>15.18</v>
      </c>
      <c r="AZ3">
        <v>30</v>
      </c>
      <c r="BA3">
        <v>50</v>
      </c>
      <c r="BB3">
        <v>5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25.580000000000002</v>
      </c>
      <c r="I4" s="88">
        <v>0.5</v>
      </c>
      <c r="J4" s="88">
        <v>4.37</v>
      </c>
      <c r="K4" s="88">
        <v>0</v>
      </c>
      <c r="L4" s="88">
        <v>6.75</v>
      </c>
      <c r="M4" s="116">
        <v>0</v>
      </c>
      <c r="N4" s="115">
        <v>76.98</v>
      </c>
      <c r="O4" s="88">
        <v>230.99</v>
      </c>
      <c r="P4" s="88">
        <v>0</v>
      </c>
      <c r="Q4" s="88">
        <v>0</v>
      </c>
      <c r="R4" s="88">
        <v>0</v>
      </c>
      <c r="S4" s="116">
        <v>0</v>
      </c>
      <c r="T4" t="s">
        <v>507</v>
      </c>
      <c r="W4">
        <v>0</v>
      </c>
      <c r="X4">
        <v>3.78</v>
      </c>
      <c r="Y4">
        <v>0</v>
      </c>
      <c r="Z4">
        <v>21.36</v>
      </c>
      <c r="AA4">
        <v>0</v>
      </c>
      <c r="AB4">
        <v>0</v>
      </c>
      <c r="AC4">
        <v>4.82</v>
      </c>
      <c r="AD4">
        <v>1.93</v>
      </c>
      <c r="AE4">
        <v>0.53</v>
      </c>
      <c r="AF4">
        <v>0.37</v>
      </c>
      <c r="AG4">
        <v>0.52</v>
      </c>
      <c r="AH4">
        <v>0.93</v>
      </c>
      <c r="AI4">
        <v>0.5</v>
      </c>
      <c r="AJ4">
        <v>0.92</v>
      </c>
      <c r="AK4">
        <v>0.57999999999999996</v>
      </c>
      <c r="AL4">
        <v>0.59</v>
      </c>
      <c r="AM4">
        <v>0.37</v>
      </c>
      <c r="AN4">
        <v>0</v>
      </c>
      <c r="AO4">
        <v>0</v>
      </c>
      <c r="AP4">
        <v>0</v>
      </c>
      <c r="AQ4">
        <v>32.14</v>
      </c>
      <c r="AR4">
        <v>44.84</v>
      </c>
      <c r="AS4">
        <v>15.04</v>
      </c>
      <c r="AT4">
        <v>10.77</v>
      </c>
      <c r="AU4">
        <v>0</v>
      </c>
      <c r="AV4">
        <v>20</v>
      </c>
      <c r="AW4">
        <v>30</v>
      </c>
      <c r="AX4">
        <v>60</v>
      </c>
      <c r="AY4">
        <v>15.18</v>
      </c>
      <c r="AZ4">
        <v>30</v>
      </c>
      <c r="BA4">
        <v>50</v>
      </c>
      <c r="BB4">
        <v>5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25.580000000000002</v>
      </c>
      <c r="I5" s="88">
        <v>0.5</v>
      </c>
      <c r="J5" s="88">
        <v>4.37</v>
      </c>
      <c r="K5" s="88">
        <v>0</v>
      </c>
      <c r="L5" s="88">
        <v>6.75</v>
      </c>
      <c r="M5" s="116">
        <v>0</v>
      </c>
      <c r="N5" s="115">
        <v>76.98</v>
      </c>
      <c r="O5" s="88">
        <v>230.99</v>
      </c>
      <c r="P5" s="88">
        <v>0</v>
      </c>
      <c r="Q5" s="88">
        <v>0</v>
      </c>
      <c r="R5" s="88">
        <v>0</v>
      </c>
      <c r="S5" s="116">
        <v>0</v>
      </c>
      <c r="T5" t="s">
        <v>507</v>
      </c>
      <c r="W5">
        <v>0</v>
      </c>
      <c r="X5">
        <v>3.78</v>
      </c>
      <c r="Y5">
        <v>0</v>
      </c>
      <c r="Z5">
        <v>21.36</v>
      </c>
      <c r="AA5">
        <v>0</v>
      </c>
      <c r="AB5">
        <v>0</v>
      </c>
      <c r="AC5">
        <v>4.82</v>
      </c>
      <c r="AD5">
        <v>1.93</v>
      </c>
      <c r="AE5">
        <v>0.53</v>
      </c>
      <c r="AF5">
        <v>0.37</v>
      </c>
      <c r="AG5">
        <v>0.52</v>
      </c>
      <c r="AH5">
        <v>0.93</v>
      </c>
      <c r="AI5">
        <v>0.5</v>
      </c>
      <c r="AJ5">
        <v>0.92</v>
      </c>
      <c r="AK5">
        <v>0.57999999999999996</v>
      </c>
      <c r="AL5">
        <v>0.59</v>
      </c>
      <c r="AM5">
        <v>0.37</v>
      </c>
      <c r="AN5">
        <v>0</v>
      </c>
      <c r="AO5">
        <v>0</v>
      </c>
      <c r="AP5">
        <v>0</v>
      </c>
      <c r="AQ5">
        <v>32.14</v>
      </c>
      <c r="AR5">
        <v>44.84</v>
      </c>
      <c r="AS5">
        <v>15.04</v>
      </c>
      <c r="AT5">
        <v>10.77</v>
      </c>
      <c r="AU5">
        <v>0</v>
      </c>
      <c r="AV5">
        <v>20</v>
      </c>
      <c r="AW5">
        <v>30</v>
      </c>
      <c r="AX5">
        <v>60</v>
      </c>
      <c r="AY5">
        <v>15.18</v>
      </c>
      <c r="AZ5">
        <v>30</v>
      </c>
      <c r="BA5">
        <v>50</v>
      </c>
      <c r="BB5">
        <v>5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25.580000000000002</v>
      </c>
      <c r="I6" s="88">
        <v>0.5</v>
      </c>
      <c r="J6" s="88">
        <v>4.37</v>
      </c>
      <c r="K6" s="88">
        <v>0</v>
      </c>
      <c r="L6" s="88">
        <v>6.75</v>
      </c>
      <c r="M6" s="116">
        <v>0</v>
      </c>
      <c r="N6" s="115">
        <v>76.98</v>
      </c>
      <c r="O6" s="88">
        <v>230.99</v>
      </c>
      <c r="P6" s="88">
        <v>0</v>
      </c>
      <c r="Q6" s="88">
        <v>0</v>
      </c>
      <c r="R6" s="88">
        <v>0</v>
      </c>
      <c r="S6" s="116">
        <v>0</v>
      </c>
      <c r="T6" t="s">
        <v>507</v>
      </c>
      <c r="W6">
        <v>0</v>
      </c>
      <c r="X6">
        <v>3.78</v>
      </c>
      <c r="Y6">
        <v>0</v>
      </c>
      <c r="Z6">
        <v>21.36</v>
      </c>
      <c r="AA6">
        <v>0</v>
      </c>
      <c r="AB6">
        <v>0</v>
      </c>
      <c r="AC6">
        <v>4.82</v>
      </c>
      <c r="AD6">
        <v>1.93</v>
      </c>
      <c r="AE6">
        <v>0.53</v>
      </c>
      <c r="AF6">
        <v>0.37</v>
      </c>
      <c r="AG6">
        <v>0.52</v>
      </c>
      <c r="AH6">
        <v>0.93</v>
      </c>
      <c r="AI6">
        <v>0.5</v>
      </c>
      <c r="AJ6">
        <v>0.92</v>
      </c>
      <c r="AK6">
        <v>0.57999999999999996</v>
      </c>
      <c r="AL6">
        <v>0.59</v>
      </c>
      <c r="AM6">
        <v>0.37</v>
      </c>
      <c r="AN6">
        <v>0</v>
      </c>
      <c r="AO6">
        <v>0</v>
      </c>
      <c r="AP6">
        <v>0</v>
      </c>
      <c r="AQ6">
        <v>32.14</v>
      </c>
      <c r="AR6">
        <v>44.84</v>
      </c>
      <c r="AS6">
        <v>15.04</v>
      </c>
      <c r="AT6">
        <v>10.77</v>
      </c>
      <c r="AU6">
        <v>0</v>
      </c>
      <c r="AV6">
        <v>20</v>
      </c>
      <c r="AW6">
        <v>30</v>
      </c>
      <c r="AX6">
        <v>60</v>
      </c>
      <c r="AY6">
        <v>15.18</v>
      </c>
      <c r="AZ6">
        <v>30</v>
      </c>
      <c r="BA6">
        <v>50</v>
      </c>
      <c r="BB6">
        <v>5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25.580000000000002</v>
      </c>
      <c r="I7" s="88">
        <v>0.5</v>
      </c>
      <c r="J7" s="88">
        <v>4.37</v>
      </c>
      <c r="K7" s="88">
        <v>0</v>
      </c>
      <c r="L7" s="88">
        <v>6.75</v>
      </c>
      <c r="M7" s="116">
        <v>0</v>
      </c>
      <c r="N7" s="115">
        <v>76.98</v>
      </c>
      <c r="O7" s="88">
        <v>230.99</v>
      </c>
      <c r="P7" s="88">
        <v>0</v>
      </c>
      <c r="Q7" s="88">
        <v>0</v>
      </c>
      <c r="R7" s="88">
        <v>0</v>
      </c>
      <c r="S7" s="116">
        <v>0</v>
      </c>
      <c r="T7" t="s">
        <v>507</v>
      </c>
      <c r="W7">
        <v>0</v>
      </c>
      <c r="X7">
        <v>3.78</v>
      </c>
      <c r="Y7">
        <v>0</v>
      </c>
      <c r="Z7">
        <v>21.36</v>
      </c>
      <c r="AA7">
        <v>0</v>
      </c>
      <c r="AB7">
        <v>0</v>
      </c>
      <c r="AC7">
        <v>4.82</v>
      </c>
      <c r="AD7">
        <v>1.93</v>
      </c>
      <c r="AE7">
        <v>0.53</v>
      </c>
      <c r="AF7">
        <v>0.37</v>
      </c>
      <c r="AG7">
        <v>0.52</v>
      </c>
      <c r="AH7">
        <v>0.93</v>
      </c>
      <c r="AI7">
        <v>0.5</v>
      </c>
      <c r="AJ7">
        <v>0.92</v>
      </c>
      <c r="AK7">
        <v>0.57999999999999996</v>
      </c>
      <c r="AL7">
        <v>0.59</v>
      </c>
      <c r="AM7">
        <v>0.37</v>
      </c>
      <c r="AN7">
        <v>0</v>
      </c>
      <c r="AO7">
        <v>0</v>
      </c>
      <c r="AP7">
        <v>0</v>
      </c>
      <c r="AQ7">
        <v>32.14</v>
      </c>
      <c r="AR7">
        <v>44.84</v>
      </c>
      <c r="AS7">
        <v>15.04</v>
      </c>
      <c r="AT7">
        <v>10.77</v>
      </c>
      <c r="AU7">
        <v>0</v>
      </c>
      <c r="AV7">
        <v>20</v>
      </c>
      <c r="AW7">
        <v>30</v>
      </c>
      <c r="AX7">
        <v>60</v>
      </c>
      <c r="AY7">
        <v>15.18</v>
      </c>
      <c r="AZ7">
        <v>30</v>
      </c>
      <c r="BA7">
        <v>50</v>
      </c>
      <c r="BB7">
        <v>5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25.580000000000002</v>
      </c>
      <c r="I8" s="88">
        <v>0.5</v>
      </c>
      <c r="J8" s="88">
        <v>4.37</v>
      </c>
      <c r="K8" s="88">
        <v>0</v>
      </c>
      <c r="L8" s="88">
        <v>6.75</v>
      </c>
      <c r="M8" s="116">
        <v>0</v>
      </c>
      <c r="N8" s="115">
        <v>76.98</v>
      </c>
      <c r="O8" s="88">
        <v>230.99</v>
      </c>
      <c r="P8" s="88">
        <v>0</v>
      </c>
      <c r="Q8" s="88">
        <v>0</v>
      </c>
      <c r="R8" s="88">
        <v>0</v>
      </c>
      <c r="S8" s="116">
        <v>0</v>
      </c>
      <c r="T8" t="s">
        <v>507</v>
      </c>
      <c r="W8">
        <v>0</v>
      </c>
      <c r="X8">
        <v>3.78</v>
      </c>
      <c r="Y8">
        <v>0</v>
      </c>
      <c r="Z8">
        <v>21.36</v>
      </c>
      <c r="AA8">
        <v>0</v>
      </c>
      <c r="AB8">
        <v>0</v>
      </c>
      <c r="AC8">
        <v>4.82</v>
      </c>
      <c r="AD8">
        <v>1.93</v>
      </c>
      <c r="AE8">
        <v>0.53</v>
      </c>
      <c r="AF8">
        <v>0.37</v>
      </c>
      <c r="AG8">
        <v>0.52</v>
      </c>
      <c r="AH8">
        <v>0.93</v>
      </c>
      <c r="AI8">
        <v>0.5</v>
      </c>
      <c r="AJ8">
        <v>0.92</v>
      </c>
      <c r="AK8">
        <v>0.57999999999999996</v>
      </c>
      <c r="AL8">
        <v>0.59</v>
      </c>
      <c r="AM8">
        <v>0.37</v>
      </c>
      <c r="AN8">
        <v>0</v>
      </c>
      <c r="AO8">
        <v>0</v>
      </c>
      <c r="AP8">
        <v>0</v>
      </c>
      <c r="AQ8">
        <v>32.14</v>
      </c>
      <c r="AR8">
        <v>44.84</v>
      </c>
      <c r="AS8">
        <v>15.04</v>
      </c>
      <c r="AT8">
        <v>10.77</v>
      </c>
      <c r="AU8">
        <v>0</v>
      </c>
      <c r="AV8">
        <v>20</v>
      </c>
      <c r="AW8">
        <v>30</v>
      </c>
      <c r="AX8">
        <v>60</v>
      </c>
      <c r="AY8">
        <v>15.18</v>
      </c>
      <c r="AZ8">
        <v>30</v>
      </c>
      <c r="BA8">
        <v>50</v>
      </c>
      <c r="BB8">
        <v>5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25.580000000000002</v>
      </c>
      <c r="I9" s="88">
        <v>0.5</v>
      </c>
      <c r="J9" s="88">
        <v>4.37</v>
      </c>
      <c r="K9" s="88">
        <v>0</v>
      </c>
      <c r="L9" s="88">
        <v>6.75</v>
      </c>
      <c r="M9" s="116">
        <v>0</v>
      </c>
      <c r="N9" s="115">
        <v>76.98</v>
      </c>
      <c r="O9" s="88">
        <v>230.99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3.78</v>
      </c>
      <c r="Y9">
        <v>0</v>
      </c>
      <c r="Z9">
        <v>21.36</v>
      </c>
      <c r="AA9">
        <v>0</v>
      </c>
      <c r="AB9">
        <v>0</v>
      </c>
      <c r="AC9">
        <v>4.82</v>
      </c>
      <c r="AD9">
        <v>1.93</v>
      </c>
      <c r="AE9">
        <v>0.53</v>
      </c>
      <c r="AF9">
        <v>0.37</v>
      </c>
      <c r="AG9">
        <v>0.52</v>
      </c>
      <c r="AH9">
        <v>0.93</v>
      </c>
      <c r="AI9">
        <v>0.5</v>
      </c>
      <c r="AJ9">
        <v>0.92</v>
      </c>
      <c r="AK9">
        <v>0.57999999999999996</v>
      </c>
      <c r="AL9">
        <v>0.59</v>
      </c>
      <c r="AM9">
        <v>0.37</v>
      </c>
      <c r="AN9">
        <v>0</v>
      </c>
      <c r="AO9">
        <v>0</v>
      </c>
      <c r="AP9">
        <v>0</v>
      </c>
      <c r="AQ9">
        <v>32.14</v>
      </c>
      <c r="AR9">
        <v>44.84</v>
      </c>
      <c r="AS9">
        <v>15.04</v>
      </c>
      <c r="AT9">
        <v>10.77</v>
      </c>
      <c r="AU9">
        <v>0</v>
      </c>
      <c r="AV9">
        <v>20</v>
      </c>
      <c r="AW9">
        <v>30</v>
      </c>
      <c r="AX9">
        <v>60</v>
      </c>
      <c r="AY9">
        <v>15.18</v>
      </c>
      <c r="AZ9">
        <v>30</v>
      </c>
      <c r="BA9">
        <v>50</v>
      </c>
      <c r="BB9">
        <v>5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25.580000000000002</v>
      </c>
      <c r="I10" s="88">
        <v>0.5</v>
      </c>
      <c r="J10" s="88">
        <v>4.37</v>
      </c>
      <c r="K10" s="88">
        <v>0</v>
      </c>
      <c r="L10" s="88">
        <v>6.75</v>
      </c>
      <c r="M10" s="116">
        <v>0</v>
      </c>
      <c r="N10" s="115">
        <v>76.98</v>
      </c>
      <c r="O10" s="88">
        <v>230.99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3.78</v>
      </c>
      <c r="Y10">
        <v>0</v>
      </c>
      <c r="Z10">
        <v>21.36</v>
      </c>
      <c r="AA10">
        <v>0</v>
      </c>
      <c r="AB10">
        <v>0</v>
      </c>
      <c r="AC10">
        <v>4.82</v>
      </c>
      <c r="AD10">
        <v>1.93</v>
      </c>
      <c r="AE10">
        <v>0.53</v>
      </c>
      <c r="AF10">
        <v>0.37</v>
      </c>
      <c r="AG10">
        <v>0.52</v>
      </c>
      <c r="AH10">
        <v>0.93</v>
      </c>
      <c r="AI10">
        <v>0.5</v>
      </c>
      <c r="AJ10">
        <v>0.92</v>
      </c>
      <c r="AK10">
        <v>0.57999999999999996</v>
      </c>
      <c r="AL10">
        <v>0.59</v>
      </c>
      <c r="AM10">
        <v>0.37</v>
      </c>
      <c r="AN10">
        <v>0</v>
      </c>
      <c r="AO10">
        <v>0</v>
      </c>
      <c r="AP10">
        <v>0</v>
      </c>
      <c r="AQ10">
        <v>32.14</v>
      </c>
      <c r="AR10">
        <v>44.84</v>
      </c>
      <c r="AS10">
        <v>15.04</v>
      </c>
      <c r="AT10">
        <v>10.77</v>
      </c>
      <c r="AU10">
        <v>0</v>
      </c>
      <c r="AV10">
        <v>20</v>
      </c>
      <c r="AW10">
        <v>30</v>
      </c>
      <c r="AX10">
        <v>60</v>
      </c>
      <c r="AY10">
        <v>15.18</v>
      </c>
      <c r="AZ10">
        <v>30</v>
      </c>
      <c r="BA10">
        <v>50</v>
      </c>
      <c r="BB10">
        <v>5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25.580000000000002</v>
      </c>
      <c r="I11" s="88">
        <v>0.5</v>
      </c>
      <c r="J11" s="88">
        <v>4.37</v>
      </c>
      <c r="K11" s="88">
        <v>0</v>
      </c>
      <c r="L11" s="88">
        <v>6.75</v>
      </c>
      <c r="M11" s="116">
        <v>0</v>
      </c>
      <c r="N11" s="115">
        <v>76.98</v>
      </c>
      <c r="O11" s="88">
        <v>230.99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3.78</v>
      </c>
      <c r="Y11">
        <v>0</v>
      </c>
      <c r="Z11">
        <v>21.36</v>
      </c>
      <c r="AA11">
        <v>0</v>
      </c>
      <c r="AB11">
        <v>0</v>
      </c>
      <c r="AC11">
        <v>4.82</v>
      </c>
      <c r="AD11">
        <v>1.93</v>
      </c>
      <c r="AE11">
        <v>0.53</v>
      </c>
      <c r="AF11">
        <v>0.37</v>
      </c>
      <c r="AG11">
        <v>0.52</v>
      </c>
      <c r="AH11">
        <v>0.93</v>
      </c>
      <c r="AI11">
        <v>0.5</v>
      </c>
      <c r="AJ11">
        <v>0.92</v>
      </c>
      <c r="AK11">
        <v>0.57999999999999996</v>
      </c>
      <c r="AL11">
        <v>0.59</v>
      </c>
      <c r="AM11">
        <v>0.37</v>
      </c>
      <c r="AN11">
        <v>0</v>
      </c>
      <c r="AO11">
        <v>0</v>
      </c>
      <c r="AP11">
        <v>0</v>
      </c>
      <c r="AQ11">
        <v>32.14</v>
      </c>
      <c r="AR11">
        <v>44.84</v>
      </c>
      <c r="AS11">
        <v>15.04</v>
      </c>
      <c r="AT11">
        <v>10.77</v>
      </c>
      <c r="AU11">
        <v>0</v>
      </c>
      <c r="AV11">
        <v>20</v>
      </c>
      <c r="AW11">
        <v>30</v>
      </c>
      <c r="AX11">
        <v>60</v>
      </c>
      <c r="AY11">
        <v>15.18</v>
      </c>
      <c r="AZ11">
        <v>30</v>
      </c>
      <c r="BA11">
        <v>50</v>
      </c>
      <c r="BB11">
        <v>5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25.580000000000002</v>
      </c>
      <c r="I12" s="88">
        <v>0.5</v>
      </c>
      <c r="J12" s="88">
        <v>4.37</v>
      </c>
      <c r="K12" s="88">
        <v>0</v>
      </c>
      <c r="L12" s="88">
        <v>6.75</v>
      </c>
      <c r="M12" s="116">
        <v>0</v>
      </c>
      <c r="N12" s="115">
        <v>76.98</v>
      </c>
      <c r="O12" s="88">
        <v>230.99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3.78</v>
      </c>
      <c r="Y12">
        <v>0</v>
      </c>
      <c r="Z12">
        <v>21.36</v>
      </c>
      <c r="AA12">
        <v>0</v>
      </c>
      <c r="AB12">
        <v>0</v>
      </c>
      <c r="AC12">
        <v>4.82</v>
      </c>
      <c r="AD12">
        <v>1.93</v>
      </c>
      <c r="AE12">
        <v>0.53</v>
      </c>
      <c r="AF12">
        <v>0.37</v>
      </c>
      <c r="AG12">
        <v>0.52</v>
      </c>
      <c r="AH12">
        <v>0.93</v>
      </c>
      <c r="AI12">
        <v>0.5</v>
      </c>
      <c r="AJ12">
        <v>0.92</v>
      </c>
      <c r="AK12">
        <v>0.57999999999999996</v>
      </c>
      <c r="AL12">
        <v>0.59</v>
      </c>
      <c r="AM12">
        <v>0.37</v>
      </c>
      <c r="AN12">
        <v>0</v>
      </c>
      <c r="AO12">
        <v>0</v>
      </c>
      <c r="AP12">
        <v>0</v>
      </c>
      <c r="AQ12">
        <v>32.14</v>
      </c>
      <c r="AR12">
        <v>44.84</v>
      </c>
      <c r="AS12">
        <v>15.04</v>
      </c>
      <c r="AT12">
        <v>10.77</v>
      </c>
      <c r="AU12">
        <v>0</v>
      </c>
      <c r="AV12">
        <v>20</v>
      </c>
      <c r="AW12">
        <v>30</v>
      </c>
      <c r="AX12">
        <v>60</v>
      </c>
      <c r="AY12">
        <v>15.18</v>
      </c>
      <c r="AZ12">
        <v>30</v>
      </c>
      <c r="BA12">
        <v>50</v>
      </c>
      <c r="BB12">
        <v>5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25.580000000000002</v>
      </c>
      <c r="I13" s="88">
        <v>0.5</v>
      </c>
      <c r="J13" s="88">
        <v>4.37</v>
      </c>
      <c r="K13" s="88">
        <v>0</v>
      </c>
      <c r="L13" s="88">
        <v>6.75</v>
      </c>
      <c r="M13" s="116">
        <v>0</v>
      </c>
      <c r="N13" s="115">
        <v>76.98</v>
      </c>
      <c r="O13" s="88">
        <v>230.99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3.78</v>
      </c>
      <c r="Y13">
        <v>0</v>
      </c>
      <c r="Z13">
        <v>21.36</v>
      </c>
      <c r="AA13">
        <v>0</v>
      </c>
      <c r="AB13">
        <v>0</v>
      </c>
      <c r="AC13">
        <v>4.82</v>
      </c>
      <c r="AD13">
        <v>1.93</v>
      </c>
      <c r="AE13">
        <v>0.53</v>
      </c>
      <c r="AF13">
        <v>0.37</v>
      </c>
      <c r="AG13">
        <v>0.52</v>
      </c>
      <c r="AH13">
        <v>0.93</v>
      </c>
      <c r="AI13">
        <v>0.5</v>
      </c>
      <c r="AJ13">
        <v>0.92</v>
      </c>
      <c r="AK13">
        <v>0.57999999999999996</v>
      </c>
      <c r="AL13">
        <v>0.59</v>
      </c>
      <c r="AM13">
        <v>0.37</v>
      </c>
      <c r="AN13">
        <v>0</v>
      </c>
      <c r="AO13">
        <v>0</v>
      </c>
      <c r="AP13">
        <v>0</v>
      </c>
      <c r="AQ13">
        <v>32.14</v>
      </c>
      <c r="AR13">
        <v>44.84</v>
      </c>
      <c r="AS13">
        <v>15.04</v>
      </c>
      <c r="AT13">
        <v>10.77</v>
      </c>
      <c r="AU13">
        <v>0</v>
      </c>
      <c r="AV13">
        <v>20</v>
      </c>
      <c r="AW13">
        <v>30</v>
      </c>
      <c r="AX13">
        <v>60</v>
      </c>
      <c r="AY13">
        <v>15.18</v>
      </c>
      <c r="AZ13">
        <v>30</v>
      </c>
      <c r="BA13">
        <v>50</v>
      </c>
      <c r="BB13">
        <v>5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25.580000000000002</v>
      </c>
      <c r="I14" s="88">
        <v>0.5</v>
      </c>
      <c r="J14" s="88">
        <v>4.37</v>
      </c>
      <c r="K14" s="88">
        <v>0</v>
      </c>
      <c r="L14" s="88">
        <v>6.75</v>
      </c>
      <c r="M14" s="116">
        <v>0</v>
      </c>
      <c r="N14" s="115">
        <v>76.98</v>
      </c>
      <c r="O14" s="88">
        <v>230.99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3.78</v>
      </c>
      <c r="Y14">
        <v>0</v>
      </c>
      <c r="Z14">
        <v>21.36</v>
      </c>
      <c r="AA14">
        <v>0</v>
      </c>
      <c r="AB14">
        <v>0</v>
      </c>
      <c r="AC14">
        <v>4.82</v>
      </c>
      <c r="AD14">
        <v>1.93</v>
      </c>
      <c r="AE14">
        <v>0.53</v>
      </c>
      <c r="AF14">
        <v>0.37</v>
      </c>
      <c r="AG14">
        <v>0.52</v>
      </c>
      <c r="AH14">
        <v>0.93</v>
      </c>
      <c r="AI14">
        <v>0.5</v>
      </c>
      <c r="AJ14">
        <v>0.92</v>
      </c>
      <c r="AK14">
        <v>0.57999999999999996</v>
      </c>
      <c r="AL14">
        <v>0.59</v>
      </c>
      <c r="AM14">
        <v>0.37</v>
      </c>
      <c r="AN14">
        <v>0</v>
      </c>
      <c r="AO14">
        <v>0</v>
      </c>
      <c r="AP14">
        <v>0</v>
      </c>
      <c r="AQ14">
        <v>32.14</v>
      </c>
      <c r="AR14">
        <v>44.84</v>
      </c>
      <c r="AS14">
        <v>15.04</v>
      </c>
      <c r="AT14">
        <v>10.77</v>
      </c>
      <c r="AU14">
        <v>0</v>
      </c>
      <c r="AV14">
        <v>20</v>
      </c>
      <c r="AW14">
        <v>30</v>
      </c>
      <c r="AX14">
        <v>60</v>
      </c>
      <c r="AY14">
        <v>15.18</v>
      </c>
      <c r="AZ14">
        <v>30</v>
      </c>
      <c r="BA14">
        <v>50</v>
      </c>
      <c r="BB14">
        <v>5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25.580000000000002</v>
      </c>
      <c r="I15" s="88">
        <v>0.5</v>
      </c>
      <c r="J15" s="88">
        <v>4.37</v>
      </c>
      <c r="K15" s="88">
        <v>0</v>
      </c>
      <c r="L15" s="88">
        <v>6.75</v>
      </c>
      <c r="M15" s="116">
        <v>0</v>
      </c>
      <c r="N15" s="115">
        <v>76.98</v>
      </c>
      <c r="O15" s="88">
        <v>230.99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3.78</v>
      </c>
      <c r="Y15">
        <v>0</v>
      </c>
      <c r="Z15">
        <v>21.36</v>
      </c>
      <c r="AA15">
        <v>0</v>
      </c>
      <c r="AB15">
        <v>0</v>
      </c>
      <c r="AC15">
        <v>4.82</v>
      </c>
      <c r="AD15">
        <v>1.93</v>
      </c>
      <c r="AE15">
        <v>0.53</v>
      </c>
      <c r="AF15">
        <v>0.37</v>
      </c>
      <c r="AG15">
        <v>0.52</v>
      </c>
      <c r="AH15">
        <v>0.93</v>
      </c>
      <c r="AI15">
        <v>0.5</v>
      </c>
      <c r="AJ15">
        <v>0.92</v>
      </c>
      <c r="AK15">
        <v>0.57999999999999996</v>
      </c>
      <c r="AL15">
        <v>0.59</v>
      </c>
      <c r="AM15">
        <v>0.37</v>
      </c>
      <c r="AN15">
        <v>0</v>
      </c>
      <c r="AO15">
        <v>0</v>
      </c>
      <c r="AP15">
        <v>0</v>
      </c>
      <c r="AQ15">
        <v>32.14</v>
      </c>
      <c r="AR15">
        <v>44.84</v>
      </c>
      <c r="AS15">
        <v>15.04</v>
      </c>
      <c r="AT15">
        <v>10.77</v>
      </c>
      <c r="AU15">
        <v>0</v>
      </c>
      <c r="AV15">
        <v>20</v>
      </c>
      <c r="AW15">
        <v>30</v>
      </c>
      <c r="AX15">
        <v>60</v>
      </c>
      <c r="AY15">
        <v>15.18</v>
      </c>
      <c r="AZ15">
        <v>30</v>
      </c>
      <c r="BA15">
        <v>50</v>
      </c>
      <c r="BB15">
        <v>5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25.580000000000002</v>
      </c>
      <c r="I16" s="88">
        <v>0.5</v>
      </c>
      <c r="J16" s="88">
        <v>4.37</v>
      </c>
      <c r="K16" s="88">
        <v>0</v>
      </c>
      <c r="L16" s="88">
        <v>6.75</v>
      </c>
      <c r="M16" s="116">
        <v>0</v>
      </c>
      <c r="N16" s="115">
        <v>76.98</v>
      </c>
      <c r="O16" s="88">
        <v>230.99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3.78</v>
      </c>
      <c r="Y16">
        <v>0</v>
      </c>
      <c r="Z16">
        <v>21.36</v>
      </c>
      <c r="AA16">
        <v>0</v>
      </c>
      <c r="AB16">
        <v>0</v>
      </c>
      <c r="AC16">
        <v>4.82</v>
      </c>
      <c r="AD16">
        <v>1.93</v>
      </c>
      <c r="AE16">
        <v>0.53</v>
      </c>
      <c r="AF16">
        <v>0.37</v>
      </c>
      <c r="AG16">
        <v>0.52</v>
      </c>
      <c r="AH16">
        <v>0.93</v>
      </c>
      <c r="AI16">
        <v>0.5</v>
      </c>
      <c r="AJ16">
        <v>0.92</v>
      </c>
      <c r="AK16">
        <v>0.57999999999999996</v>
      </c>
      <c r="AL16">
        <v>0.59</v>
      </c>
      <c r="AM16">
        <v>0.37</v>
      </c>
      <c r="AN16">
        <v>0</v>
      </c>
      <c r="AO16">
        <v>0</v>
      </c>
      <c r="AP16">
        <v>0</v>
      </c>
      <c r="AQ16">
        <v>32.14</v>
      </c>
      <c r="AR16">
        <v>44.84</v>
      </c>
      <c r="AS16">
        <v>15.04</v>
      </c>
      <c r="AT16">
        <v>10.77</v>
      </c>
      <c r="AU16">
        <v>0</v>
      </c>
      <c r="AV16">
        <v>20</v>
      </c>
      <c r="AW16">
        <v>30</v>
      </c>
      <c r="AX16">
        <v>60</v>
      </c>
      <c r="AY16">
        <v>15.18</v>
      </c>
      <c r="AZ16">
        <v>30</v>
      </c>
      <c r="BA16">
        <v>50</v>
      </c>
      <c r="BB16">
        <v>5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25.580000000000002</v>
      </c>
      <c r="I17" s="88">
        <v>0.5</v>
      </c>
      <c r="J17" s="88">
        <v>4.37</v>
      </c>
      <c r="K17" s="88">
        <v>0</v>
      </c>
      <c r="L17" s="88">
        <v>6.75</v>
      </c>
      <c r="M17" s="116">
        <v>0</v>
      </c>
      <c r="N17" s="115">
        <v>76.98</v>
      </c>
      <c r="O17" s="88">
        <v>230.99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3.78</v>
      </c>
      <c r="Y17">
        <v>0</v>
      </c>
      <c r="Z17">
        <v>21.36</v>
      </c>
      <c r="AA17">
        <v>0</v>
      </c>
      <c r="AB17">
        <v>0</v>
      </c>
      <c r="AC17">
        <v>4.82</v>
      </c>
      <c r="AD17">
        <v>1.93</v>
      </c>
      <c r="AE17">
        <v>0.53</v>
      </c>
      <c r="AF17">
        <v>0.37</v>
      </c>
      <c r="AG17">
        <v>0.52</v>
      </c>
      <c r="AH17">
        <v>0.93</v>
      </c>
      <c r="AI17">
        <v>0.5</v>
      </c>
      <c r="AJ17">
        <v>0.92</v>
      </c>
      <c r="AK17">
        <v>0.57999999999999996</v>
      </c>
      <c r="AL17">
        <v>0.59</v>
      </c>
      <c r="AM17">
        <v>0.37</v>
      </c>
      <c r="AN17">
        <v>0</v>
      </c>
      <c r="AO17">
        <v>0</v>
      </c>
      <c r="AP17">
        <v>0</v>
      </c>
      <c r="AQ17">
        <v>32.14</v>
      </c>
      <c r="AR17">
        <v>44.84</v>
      </c>
      <c r="AS17">
        <v>15.04</v>
      </c>
      <c r="AT17">
        <v>10.77</v>
      </c>
      <c r="AU17">
        <v>0</v>
      </c>
      <c r="AV17">
        <v>20</v>
      </c>
      <c r="AW17">
        <v>30</v>
      </c>
      <c r="AX17">
        <v>60</v>
      </c>
      <c r="AY17">
        <v>15.18</v>
      </c>
      <c r="AZ17">
        <v>30</v>
      </c>
      <c r="BA17">
        <v>50</v>
      </c>
      <c r="BB17">
        <v>5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25.580000000000002</v>
      </c>
      <c r="I18" s="88">
        <v>0.5</v>
      </c>
      <c r="J18" s="88">
        <v>4.37</v>
      </c>
      <c r="K18" s="88">
        <v>0</v>
      </c>
      <c r="L18" s="88">
        <v>6.75</v>
      </c>
      <c r="M18" s="116">
        <v>0</v>
      </c>
      <c r="N18" s="115">
        <v>76.98</v>
      </c>
      <c r="O18" s="88">
        <v>230.99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3.78</v>
      </c>
      <c r="Y18">
        <v>0</v>
      </c>
      <c r="Z18">
        <v>21.36</v>
      </c>
      <c r="AA18">
        <v>0</v>
      </c>
      <c r="AB18">
        <v>0</v>
      </c>
      <c r="AC18">
        <v>4.82</v>
      </c>
      <c r="AD18">
        <v>1.93</v>
      </c>
      <c r="AE18">
        <v>0.53</v>
      </c>
      <c r="AF18">
        <v>0.37</v>
      </c>
      <c r="AG18">
        <v>0.52</v>
      </c>
      <c r="AH18">
        <v>0.93</v>
      </c>
      <c r="AI18">
        <v>0.5</v>
      </c>
      <c r="AJ18">
        <v>0.92</v>
      </c>
      <c r="AK18">
        <v>0.57999999999999996</v>
      </c>
      <c r="AL18">
        <v>0.59</v>
      </c>
      <c r="AM18">
        <v>0.37</v>
      </c>
      <c r="AN18">
        <v>0</v>
      </c>
      <c r="AO18">
        <v>0</v>
      </c>
      <c r="AP18">
        <v>0</v>
      </c>
      <c r="AQ18">
        <v>32.14</v>
      </c>
      <c r="AR18">
        <v>44.84</v>
      </c>
      <c r="AS18">
        <v>15.04</v>
      </c>
      <c r="AT18">
        <v>10.77</v>
      </c>
      <c r="AU18">
        <v>0</v>
      </c>
      <c r="AV18">
        <v>20</v>
      </c>
      <c r="AW18">
        <v>30</v>
      </c>
      <c r="AX18">
        <v>60</v>
      </c>
      <c r="AY18">
        <v>15.18</v>
      </c>
      <c r="AZ18">
        <v>30</v>
      </c>
      <c r="BA18">
        <v>50</v>
      </c>
      <c r="BB18">
        <v>5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25.580000000000002</v>
      </c>
      <c r="I19" s="88">
        <v>0.5</v>
      </c>
      <c r="J19" s="88">
        <v>4.37</v>
      </c>
      <c r="K19" s="88">
        <v>0</v>
      </c>
      <c r="L19" s="88">
        <v>6.75</v>
      </c>
      <c r="M19" s="116">
        <v>0</v>
      </c>
      <c r="N19" s="115">
        <v>76.98</v>
      </c>
      <c r="O19" s="88">
        <v>230.99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3.78</v>
      </c>
      <c r="Y19">
        <v>0</v>
      </c>
      <c r="Z19">
        <v>21.36</v>
      </c>
      <c r="AA19">
        <v>0</v>
      </c>
      <c r="AB19">
        <v>0</v>
      </c>
      <c r="AC19">
        <v>4.82</v>
      </c>
      <c r="AD19">
        <v>1.93</v>
      </c>
      <c r="AE19">
        <v>0.53</v>
      </c>
      <c r="AF19">
        <v>0.37</v>
      </c>
      <c r="AG19">
        <v>0.52</v>
      </c>
      <c r="AH19">
        <v>0.93</v>
      </c>
      <c r="AI19">
        <v>0.5</v>
      </c>
      <c r="AJ19">
        <v>0.92</v>
      </c>
      <c r="AK19">
        <v>0.57999999999999996</v>
      </c>
      <c r="AL19">
        <v>0.59</v>
      </c>
      <c r="AM19">
        <v>0.37</v>
      </c>
      <c r="AN19">
        <v>0</v>
      </c>
      <c r="AO19">
        <v>0</v>
      </c>
      <c r="AP19">
        <v>0</v>
      </c>
      <c r="AQ19">
        <v>32.14</v>
      </c>
      <c r="AR19">
        <v>44.84</v>
      </c>
      <c r="AS19">
        <v>15.04</v>
      </c>
      <c r="AT19">
        <v>10.77</v>
      </c>
      <c r="AU19">
        <v>0</v>
      </c>
      <c r="AV19">
        <v>20</v>
      </c>
      <c r="AW19">
        <v>30</v>
      </c>
      <c r="AX19">
        <v>60</v>
      </c>
      <c r="AY19">
        <v>15.18</v>
      </c>
      <c r="AZ19">
        <v>30</v>
      </c>
      <c r="BA19">
        <v>50</v>
      </c>
      <c r="BB19">
        <v>5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25.580000000000002</v>
      </c>
      <c r="I20" s="88">
        <v>0.5</v>
      </c>
      <c r="J20" s="88">
        <v>4.37</v>
      </c>
      <c r="K20" s="88">
        <v>0</v>
      </c>
      <c r="L20" s="88">
        <v>6.75</v>
      </c>
      <c r="M20" s="116">
        <v>0</v>
      </c>
      <c r="N20" s="115">
        <v>76.98</v>
      </c>
      <c r="O20" s="88">
        <v>230.99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3.78</v>
      </c>
      <c r="Y20">
        <v>0</v>
      </c>
      <c r="Z20">
        <v>21.36</v>
      </c>
      <c r="AA20">
        <v>0</v>
      </c>
      <c r="AB20">
        <v>0</v>
      </c>
      <c r="AC20">
        <v>4.82</v>
      </c>
      <c r="AD20">
        <v>1.93</v>
      </c>
      <c r="AE20">
        <v>0.53</v>
      </c>
      <c r="AF20">
        <v>0.37</v>
      </c>
      <c r="AG20">
        <v>0.52</v>
      </c>
      <c r="AH20">
        <v>0.93</v>
      </c>
      <c r="AI20">
        <v>0.5</v>
      </c>
      <c r="AJ20">
        <v>0.92</v>
      </c>
      <c r="AK20">
        <v>0.57999999999999996</v>
      </c>
      <c r="AL20">
        <v>0.59</v>
      </c>
      <c r="AM20">
        <v>0.37</v>
      </c>
      <c r="AN20">
        <v>0</v>
      </c>
      <c r="AO20">
        <v>0</v>
      </c>
      <c r="AP20">
        <v>0</v>
      </c>
      <c r="AQ20">
        <v>32.14</v>
      </c>
      <c r="AR20">
        <v>44.84</v>
      </c>
      <c r="AS20">
        <v>15.04</v>
      </c>
      <c r="AT20">
        <v>10.77</v>
      </c>
      <c r="AU20">
        <v>0</v>
      </c>
      <c r="AV20">
        <v>20</v>
      </c>
      <c r="AW20">
        <v>30</v>
      </c>
      <c r="AX20">
        <v>60</v>
      </c>
      <c r="AY20">
        <v>15.18</v>
      </c>
      <c r="AZ20">
        <v>30</v>
      </c>
      <c r="BA20">
        <v>50</v>
      </c>
      <c r="BB20">
        <v>5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25.580000000000002</v>
      </c>
      <c r="I21" s="88">
        <v>0.5</v>
      </c>
      <c r="J21" s="88">
        <v>4.37</v>
      </c>
      <c r="K21" s="88">
        <v>0</v>
      </c>
      <c r="L21" s="88">
        <v>6.75</v>
      </c>
      <c r="M21" s="116">
        <v>0</v>
      </c>
      <c r="N21" s="115">
        <v>76.98</v>
      </c>
      <c r="O21" s="88">
        <v>230.99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3.78</v>
      </c>
      <c r="Y21">
        <v>0</v>
      </c>
      <c r="Z21">
        <v>21.36</v>
      </c>
      <c r="AA21">
        <v>0</v>
      </c>
      <c r="AB21">
        <v>0</v>
      </c>
      <c r="AC21">
        <v>4.82</v>
      </c>
      <c r="AD21">
        <v>1.93</v>
      </c>
      <c r="AE21">
        <v>0.53</v>
      </c>
      <c r="AF21">
        <v>0.37</v>
      </c>
      <c r="AG21">
        <v>0.52</v>
      </c>
      <c r="AH21">
        <v>0.93</v>
      </c>
      <c r="AI21">
        <v>0.5</v>
      </c>
      <c r="AJ21">
        <v>0.92</v>
      </c>
      <c r="AK21">
        <v>0.57999999999999996</v>
      </c>
      <c r="AL21">
        <v>0.59</v>
      </c>
      <c r="AM21">
        <v>0.37</v>
      </c>
      <c r="AN21">
        <v>0</v>
      </c>
      <c r="AO21">
        <v>0</v>
      </c>
      <c r="AP21">
        <v>0</v>
      </c>
      <c r="AQ21">
        <v>32.14</v>
      </c>
      <c r="AR21">
        <v>44.84</v>
      </c>
      <c r="AS21">
        <v>15.04</v>
      </c>
      <c r="AT21">
        <v>10.77</v>
      </c>
      <c r="AU21">
        <v>0</v>
      </c>
      <c r="AV21">
        <v>20</v>
      </c>
      <c r="AW21">
        <v>30</v>
      </c>
      <c r="AX21">
        <v>60</v>
      </c>
      <c r="AY21">
        <v>15.18</v>
      </c>
      <c r="AZ21">
        <v>30</v>
      </c>
      <c r="BA21">
        <v>50</v>
      </c>
      <c r="BB21">
        <v>5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25.580000000000002</v>
      </c>
      <c r="I22" s="88">
        <v>0.5</v>
      </c>
      <c r="J22" s="88">
        <v>4.37</v>
      </c>
      <c r="K22" s="88">
        <v>0</v>
      </c>
      <c r="L22" s="88">
        <v>6.75</v>
      </c>
      <c r="M22" s="116">
        <v>0</v>
      </c>
      <c r="N22" s="115">
        <v>76.98</v>
      </c>
      <c r="O22" s="88">
        <v>230.99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3.78</v>
      </c>
      <c r="Y22">
        <v>0</v>
      </c>
      <c r="Z22">
        <v>21.36</v>
      </c>
      <c r="AA22">
        <v>0</v>
      </c>
      <c r="AB22">
        <v>0</v>
      </c>
      <c r="AC22">
        <v>4.82</v>
      </c>
      <c r="AD22">
        <v>1.93</v>
      </c>
      <c r="AE22">
        <v>0.53</v>
      </c>
      <c r="AF22">
        <v>0.37</v>
      </c>
      <c r="AG22">
        <v>0.52</v>
      </c>
      <c r="AH22">
        <v>0.93</v>
      </c>
      <c r="AI22">
        <v>0.5</v>
      </c>
      <c r="AJ22">
        <v>0.92</v>
      </c>
      <c r="AK22">
        <v>0.57999999999999996</v>
      </c>
      <c r="AL22">
        <v>0.59</v>
      </c>
      <c r="AM22">
        <v>0.37</v>
      </c>
      <c r="AN22">
        <v>0</v>
      </c>
      <c r="AO22">
        <v>0</v>
      </c>
      <c r="AP22">
        <v>0</v>
      </c>
      <c r="AQ22">
        <v>32.14</v>
      </c>
      <c r="AR22">
        <v>44.84</v>
      </c>
      <c r="AS22">
        <v>15.04</v>
      </c>
      <c r="AT22">
        <v>10.77</v>
      </c>
      <c r="AU22">
        <v>0</v>
      </c>
      <c r="AV22">
        <v>20</v>
      </c>
      <c r="AW22">
        <v>30</v>
      </c>
      <c r="AX22">
        <v>60</v>
      </c>
      <c r="AY22">
        <v>15.18</v>
      </c>
      <c r="AZ22">
        <v>30</v>
      </c>
      <c r="BA22">
        <v>50</v>
      </c>
      <c r="BB22">
        <v>5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25.580000000000002</v>
      </c>
      <c r="I23" s="88">
        <v>0.5</v>
      </c>
      <c r="J23" s="88">
        <v>4.28</v>
      </c>
      <c r="K23" s="88">
        <v>0</v>
      </c>
      <c r="L23" s="88">
        <v>13.5</v>
      </c>
      <c r="M23" s="116">
        <v>0</v>
      </c>
      <c r="N23" s="115">
        <v>76.98</v>
      </c>
      <c r="O23" s="88">
        <v>230.99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3.69</v>
      </c>
      <c r="Y23">
        <v>0</v>
      </c>
      <c r="Z23">
        <v>21.36</v>
      </c>
      <c r="AA23">
        <v>0</v>
      </c>
      <c r="AB23">
        <v>0</v>
      </c>
      <c r="AC23">
        <v>4.82</v>
      </c>
      <c r="AD23">
        <v>8.68</v>
      </c>
      <c r="AE23">
        <v>0.53</v>
      </c>
      <c r="AF23">
        <v>0.37</v>
      </c>
      <c r="AG23">
        <v>0.52</v>
      </c>
      <c r="AH23">
        <v>0.93</v>
      </c>
      <c r="AI23">
        <v>0.5</v>
      </c>
      <c r="AJ23">
        <v>0.92</v>
      </c>
      <c r="AK23">
        <v>0.57999999999999996</v>
      </c>
      <c r="AL23">
        <v>0.59</v>
      </c>
      <c r="AM23">
        <v>0.37</v>
      </c>
      <c r="AN23">
        <v>0</v>
      </c>
      <c r="AO23">
        <v>0</v>
      </c>
      <c r="AP23">
        <v>0</v>
      </c>
      <c r="AQ23">
        <v>32.14</v>
      </c>
      <c r="AR23">
        <v>44.84</v>
      </c>
      <c r="AS23">
        <v>15.04</v>
      </c>
      <c r="AT23">
        <v>10.77</v>
      </c>
      <c r="AU23">
        <v>0</v>
      </c>
      <c r="AV23">
        <v>20</v>
      </c>
      <c r="AW23">
        <v>30</v>
      </c>
      <c r="AX23">
        <v>60</v>
      </c>
      <c r="AY23">
        <v>15.18</v>
      </c>
      <c r="AZ23">
        <v>30</v>
      </c>
      <c r="BA23">
        <v>50</v>
      </c>
      <c r="BB23">
        <v>5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25.580000000000002</v>
      </c>
      <c r="I24" s="88">
        <v>0.5</v>
      </c>
      <c r="J24" s="88">
        <v>4.28</v>
      </c>
      <c r="K24" s="88">
        <v>0</v>
      </c>
      <c r="L24" s="88">
        <v>13.5</v>
      </c>
      <c r="M24" s="116">
        <v>0</v>
      </c>
      <c r="N24" s="115">
        <v>76.98</v>
      </c>
      <c r="O24" s="88">
        <v>230.99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3.69</v>
      </c>
      <c r="Y24">
        <v>0</v>
      </c>
      <c r="Z24">
        <v>21.36</v>
      </c>
      <c r="AA24">
        <v>0</v>
      </c>
      <c r="AB24">
        <v>0</v>
      </c>
      <c r="AC24">
        <v>4.82</v>
      </c>
      <c r="AD24">
        <v>8.68</v>
      </c>
      <c r="AE24">
        <v>0.53</v>
      </c>
      <c r="AF24">
        <v>0.37</v>
      </c>
      <c r="AG24">
        <v>0.52</v>
      </c>
      <c r="AH24">
        <v>0.93</v>
      </c>
      <c r="AI24">
        <v>0.5</v>
      </c>
      <c r="AJ24">
        <v>0.92</v>
      </c>
      <c r="AK24">
        <v>0.57999999999999996</v>
      </c>
      <c r="AL24">
        <v>0.59</v>
      </c>
      <c r="AM24">
        <v>0.37</v>
      </c>
      <c r="AN24">
        <v>0</v>
      </c>
      <c r="AO24">
        <v>0</v>
      </c>
      <c r="AP24">
        <v>0</v>
      </c>
      <c r="AQ24">
        <v>32.14</v>
      </c>
      <c r="AR24">
        <v>44.84</v>
      </c>
      <c r="AS24">
        <v>15.04</v>
      </c>
      <c r="AT24">
        <v>10.77</v>
      </c>
      <c r="AU24">
        <v>0</v>
      </c>
      <c r="AV24">
        <v>20</v>
      </c>
      <c r="AW24">
        <v>30</v>
      </c>
      <c r="AX24">
        <v>60</v>
      </c>
      <c r="AY24">
        <v>15.18</v>
      </c>
      <c r="AZ24">
        <v>30</v>
      </c>
      <c r="BA24">
        <v>50</v>
      </c>
      <c r="BB24">
        <v>5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25.580000000000002</v>
      </c>
      <c r="I25" s="88">
        <v>0.5</v>
      </c>
      <c r="J25" s="88">
        <v>4.28</v>
      </c>
      <c r="K25" s="88">
        <v>0</v>
      </c>
      <c r="L25" s="88">
        <v>13.5</v>
      </c>
      <c r="M25" s="116">
        <v>0</v>
      </c>
      <c r="N25" s="115">
        <v>76.98</v>
      </c>
      <c r="O25" s="88">
        <v>230.99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3.69</v>
      </c>
      <c r="Y25">
        <v>0</v>
      </c>
      <c r="Z25">
        <v>21.36</v>
      </c>
      <c r="AA25">
        <v>0</v>
      </c>
      <c r="AB25">
        <v>0</v>
      </c>
      <c r="AC25">
        <v>4.82</v>
      </c>
      <c r="AD25">
        <v>8.68</v>
      </c>
      <c r="AE25">
        <v>0.53</v>
      </c>
      <c r="AF25">
        <v>0.37</v>
      </c>
      <c r="AG25">
        <v>0.52</v>
      </c>
      <c r="AH25">
        <v>0.93</v>
      </c>
      <c r="AI25">
        <v>0.5</v>
      </c>
      <c r="AJ25">
        <v>0.92</v>
      </c>
      <c r="AK25">
        <v>0.57999999999999996</v>
      </c>
      <c r="AL25">
        <v>0.59</v>
      </c>
      <c r="AM25">
        <v>0.37</v>
      </c>
      <c r="AN25">
        <v>0</v>
      </c>
      <c r="AO25">
        <v>0</v>
      </c>
      <c r="AP25">
        <v>0</v>
      </c>
      <c r="AQ25">
        <v>32.14</v>
      </c>
      <c r="AR25">
        <v>44.84</v>
      </c>
      <c r="AS25">
        <v>15.04</v>
      </c>
      <c r="AT25">
        <v>10.77</v>
      </c>
      <c r="AU25">
        <v>0</v>
      </c>
      <c r="AV25">
        <v>20</v>
      </c>
      <c r="AW25">
        <v>30</v>
      </c>
      <c r="AX25">
        <v>60</v>
      </c>
      <c r="AY25">
        <v>15.18</v>
      </c>
      <c r="AZ25">
        <v>30</v>
      </c>
      <c r="BA25">
        <v>50</v>
      </c>
      <c r="BB25">
        <v>5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25.580000000000002</v>
      </c>
      <c r="I26" s="88">
        <v>0.5</v>
      </c>
      <c r="J26" s="88">
        <v>4.28</v>
      </c>
      <c r="K26" s="88">
        <v>0</v>
      </c>
      <c r="L26" s="88">
        <v>13.5</v>
      </c>
      <c r="M26" s="116">
        <v>0</v>
      </c>
      <c r="N26" s="115">
        <v>76.98</v>
      </c>
      <c r="O26" s="88">
        <v>230.99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3.69</v>
      </c>
      <c r="Y26">
        <v>0</v>
      </c>
      <c r="Z26">
        <v>21.36</v>
      </c>
      <c r="AA26">
        <v>0</v>
      </c>
      <c r="AB26">
        <v>0</v>
      </c>
      <c r="AC26">
        <v>4.82</v>
      </c>
      <c r="AD26">
        <v>8.68</v>
      </c>
      <c r="AE26">
        <v>0.53</v>
      </c>
      <c r="AF26">
        <v>0.37</v>
      </c>
      <c r="AG26">
        <v>0.52</v>
      </c>
      <c r="AH26">
        <v>0.93</v>
      </c>
      <c r="AI26">
        <v>0.5</v>
      </c>
      <c r="AJ26">
        <v>0.92</v>
      </c>
      <c r="AK26">
        <v>0.57999999999999996</v>
      </c>
      <c r="AL26">
        <v>0.59</v>
      </c>
      <c r="AM26">
        <v>0.37</v>
      </c>
      <c r="AN26">
        <v>0</v>
      </c>
      <c r="AO26">
        <v>0</v>
      </c>
      <c r="AP26">
        <v>0</v>
      </c>
      <c r="AQ26">
        <v>32.14</v>
      </c>
      <c r="AR26">
        <v>44.84</v>
      </c>
      <c r="AS26">
        <v>15.04</v>
      </c>
      <c r="AT26">
        <v>10.77</v>
      </c>
      <c r="AU26">
        <v>0</v>
      </c>
      <c r="AV26">
        <v>20</v>
      </c>
      <c r="AW26">
        <v>30</v>
      </c>
      <c r="AX26">
        <v>60</v>
      </c>
      <c r="AY26">
        <v>15.18</v>
      </c>
      <c r="AZ26">
        <v>30</v>
      </c>
      <c r="BA26">
        <v>50</v>
      </c>
      <c r="BB26">
        <v>5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25.670000000000005</v>
      </c>
      <c r="I27" s="88">
        <v>0.5</v>
      </c>
      <c r="J27" s="88">
        <v>4.17</v>
      </c>
      <c r="K27" s="88">
        <v>0</v>
      </c>
      <c r="L27" s="88">
        <v>13.5</v>
      </c>
      <c r="M27" s="116">
        <v>0</v>
      </c>
      <c r="N27" s="115">
        <v>236.25</v>
      </c>
      <c r="O27" s="88">
        <v>288.85000000000002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3.69</v>
      </c>
      <c r="Y27">
        <v>0</v>
      </c>
      <c r="Z27">
        <v>21.36</v>
      </c>
      <c r="AA27">
        <v>0</v>
      </c>
      <c r="AB27">
        <v>0</v>
      </c>
      <c r="AC27">
        <v>4.82</v>
      </c>
      <c r="AD27">
        <v>8.68</v>
      </c>
      <c r="AE27">
        <v>0.53</v>
      </c>
      <c r="AF27">
        <v>0.37</v>
      </c>
      <c r="AG27">
        <v>0.52</v>
      </c>
      <c r="AH27">
        <v>0.93</v>
      </c>
      <c r="AI27">
        <v>0.5</v>
      </c>
      <c r="AJ27">
        <v>0.76</v>
      </c>
      <c r="AK27">
        <v>0.67</v>
      </c>
      <c r="AL27">
        <v>0.48</v>
      </c>
      <c r="AM27">
        <v>0.53</v>
      </c>
      <c r="AN27">
        <v>0</v>
      </c>
      <c r="AO27">
        <v>0</v>
      </c>
      <c r="AP27">
        <v>204.11</v>
      </c>
      <c r="AQ27">
        <v>32.14</v>
      </c>
      <c r="AR27">
        <v>0</v>
      </c>
      <c r="AS27">
        <v>0</v>
      </c>
      <c r="AT27">
        <v>10.77</v>
      </c>
      <c r="AU27">
        <v>72.900000000000006</v>
      </c>
      <c r="AV27">
        <v>20</v>
      </c>
      <c r="AW27">
        <v>30</v>
      </c>
      <c r="AX27">
        <v>60</v>
      </c>
      <c r="AY27">
        <v>15.18</v>
      </c>
      <c r="AZ27">
        <v>30</v>
      </c>
      <c r="BA27">
        <v>50</v>
      </c>
      <c r="BB27">
        <v>5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86.08</v>
      </c>
      <c r="I28" s="88">
        <v>0.5</v>
      </c>
      <c r="J28" s="88">
        <v>4.17</v>
      </c>
      <c r="K28" s="88">
        <v>0</v>
      </c>
      <c r="L28" s="88">
        <v>13.5</v>
      </c>
      <c r="M28" s="116">
        <v>0</v>
      </c>
      <c r="N28" s="115">
        <v>236.25</v>
      </c>
      <c r="O28" s="88">
        <v>288.85000000000002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3.69</v>
      </c>
      <c r="Y28">
        <v>0</v>
      </c>
      <c r="Z28">
        <v>21.36</v>
      </c>
      <c r="AA28">
        <v>37.28</v>
      </c>
      <c r="AB28">
        <v>0</v>
      </c>
      <c r="AC28">
        <v>4.82</v>
      </c>
      <c r="AD28">
        <v>8.68</v>
      </c>
      <c r="AE28">
        <v>0.53</v>
      </c>
      <c r="AF28">
        <v>0.37</v>
      </c>
      <c r="AG28">
        <v>0.52</v>
      </c>
      <c r="AH28">
        <v>0.93</v>
      </c>
      <c r="AI28">
        <v>0.5</v>
      </c>
      <c r="AJ28">
        <v>0.76</v>
      </c>
      <c r="AK28">
        <v>0.67</v>
      </c>
      <c r="AL28">
        <v>0.48</v>
      </c>
      <c r="AM28">
        <v>0.53</v>
      </c>
      <c r="AN28">
        <v>23.13</v>
      </c>
      <c r="AO28">
        <v>0</v>
      </c>
      <c r="AP28">
        <v>204.11</v>
      </c>
      <c r="AQ28">
        <v>32.14</v>
      </c>
      <c r="AR28">
        <v>0</v>
      </c>
      <c r="AS28">
        <v>0</v>
      </c>
      <c r="AT28">
        <v>10.77</v>
      </c>
      <c r="AU28">
        <v>72.900000000000006</v>
      </c>
      <c r="AV28">
        <v>20</v>
      </c>
      <c r="AW28">
        <v>30</v>
      </c>
      <c r="AX28">
        <v>60</v>
      </c>
      <c r="AY28">
        <v>15.18</v>
      </c>
      <c r="AZ28">
        <v>30</v>
      </c>
      <c r="BA28">
        <v>50</v>
      </c>
      <c r="BB28">
        <v>5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402.24</v>
      </c>
      <c r="I29" s="88">
        <v>0.5</v>
      </c>
      <c r="J29" s="88">
        <v>4.17</v>
      </c>
      <c r="K29" s="88">
        <v>0</v>
      </c>
      <c r="L29" s="88">
        <v>13.5</v>
      </c>
      <c r="M29" s="116">
        <v>0</v>
      </c>
      <c r="N29" s="115">
        <v>236.25</v>
      </c>
      <c r="O29" s="88">
        <v>288.85000000000002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3.69</v>
      </c>
      <c r="Y29">
        <v>0</v>
      </c>
      <c r="Z29">
        <v>21.36</v>
      </c>
      <c r="AA29">
        <v>37.28</v>
      </c>
      <c r="AB29">
        <v>31.81</v>
      </c>
      <c r="AC29">
        <v>4.82</v>
      </c>
      <c r="AD29">
        <v>8.68</v>
      </c>
      <c r="AE29">
        <v>0.53</v>
      </c>
      <c r="AF29">
        <v>0.37</v>
      </c>
      <c r="AG29">
        <v>0.52</v>
      </c>
      <c r="AH29">
        <v>0.93</v>
      </c>
      <c r="AI29">
        <v>0.5</v>
      </c>
      <c r="AJ29">
        <v>0.76</v>
      </c>
      <c r="AK29">
        <v>0.67</v>
      </c>
      <c r="AL29">
        <v>0.48</v>
      </c>
      <c r="AM29">
        <v>0.53</v>
      </c>
      <c r="AN29">
        <v>307.48</v>
      </c>
      <c r="AO29">
        <v>0</v>
      </c>
      <c r="AP29">
        <v>204.11</v>
      </c>
      <c r="AQ29">
        <v>32.14</v>
      </c>
      <c r="AR29">
        <v>0</v>
      </c>
      <c r="AS29">
        <v>0</v>
      </c>
      <c r="AT29">
        <v>10.77</v>
      </c>
      <c r="AU29">
        <v>72.900000000000006</v>
      </c>
      <c r="AV29">
        <v>20</v>
      </c>
      <c r="AW29">
        <v>30</v>
      </c>
      <c r="AX29">
        <v>60</v>
      </c>
      <c r="AY29">
        <v>15.18</v>
      </c>
      <c r="AZ29">
        <v>30</v>
      </c>
      <c r="BA29">
        <v>50</v>
      </c>
      <c r="BB29">
        <v>5</v>
      </c>
      <c r="BC29">
        <v>0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388.75</v>
      </c>
      <c r="I30" s="88">
        <v>0.5</v>
      </c>
      <c r="J30" s="88">
        <v>4.17</v>
      </c>
      <c r="K30" s="88">
        <v>0</v>
      </c>
      <c r="L30" s="88">
        <v>13.7</v>
      </c>
      <c r="M30" s="116">
        <v>0</v>
      </c>
      <c r="N30" s="115">
        <v>236.25</v>
      </c>
      <c r="O30" s="88">
        <v>288.85000000000002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3.69</v>
      </c>
      <c r="Y30">
        <v>0</v>
      </c>
      <c r="Z30">
        <v>21.36</v>
      </c>
      <c r="AA30">
        <v>37.28</v>
      </c>
      <c r="AB30">
        <v>31.81</v>
      </c>
      <c r="AC30">
        <v>4.82</v>
      </c>
      <c r="AD30">
        <v>8.68</v>
      </c>
      <c r="AE30">
        <v>0.53</v>
      </c>
      <c r="AF30">
        <v>0.37</v>
      </c>
      <c r="AG30">
        <v>0.52</v>
      </c>
      <c r="AH30">
        <v>0.93</v>
      </c>
      <c r="AI30">
        <v>0.5</v>
      </c>
      <c r="AJ30">
        <v>0.76</v>
      </c>
      <c r="AK30">
        <v>0.67</v>
      </c>
      <c r="AL30">
        <v>0.48</v>
      </c>
      <c r="AM30">
        <v>0.53</v>
      </c>
      <c r="AN30">
        <v>293.99</v>
      </c>
      <c r="AO30">
        <v>0</v>
      </c>
      <c r="AP30">
        <v>204.11</v>
      </c>
      <c r="AQ30">
        <v>32.14</v>
      </c>
      <c r="AR30">
        <v>0</v>
      </c>
      <c r="AS30">
        <v>0</v>
      </c>
      <c r="AT30">
        <v>10.77</v>
      </c>
      <c r="AU30">
        <v>72.900000000000006</v>
      </c>
      <c r="AV30">
        <v>20</v>
      </c>
      <c r="AW30">
        <v>30</v>
      </c>
      <c r="AX30">
        <v>60</v>
      </c>
      <c r="AY30">
        <v>15.18</v>
      </c>
      <c r="AZ30">
        <v>30</v>
      </c>
      <c r="BA30">
        <v>50</v>
      </c>
      <c r="BB30">
        <v>5</v>
      </c>
      <c r="BC30">
        <v>0.2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414.79</v>
      </c>
      <c r="I31" s="88">
        <v>1.4</v>
      </c>
      <c r="J31" s="88">
        <v>4.17</v>
      </c>
      <c r="K31" s="88">
        <v>0</v>
      </c>
      <c r="L31" s="88">
        <v>13.89</v>
      </c>
      <c r="M31" s="116">
        <v>0</v>
      </c>
      <c r="N31" s="115">
        <v>236.25</v>
      </c>
      <c r="O31" s="88">
        <v>288.85000000000002</v>
      </c>
      <c r="P31" s="88">
        <v>0</v>
      </c>
      <c r="Q31" s="88">
        <v>0</v>
      </c>
      <c r="R31" s="88">
        <v>0</v>
      </c>
      <c r="S31" s="116">
        <v>0</v>
      </c>
      <c r="W31">
        <v>72.290000000000006</v>
      </c>
      <c r="X31">
        <v>3.69</v>
      </c>
      <c r="Y31">
        <v>46.27</v>
      </c>
      <c r="Z31">
        <v>0</v>
      </c>
      <c r="AA31">
        <v>37.28</v>
      </c>
      <c r="AB31">
        <v>31.81</v>
      </c>
      <c r="AC31">
        <v>4.82</v>
      </c>
      <c r="AD31">
        <v>8.68</v>
      </c>
      <c r="AE31">
        <v>0.53</v>
      </c>
      <c r="AF31">
        <v>0.37</v>
      </c>
      <c r="AG31">
        <v>0.52</v>
      </c>
      <c r="AH31">
        <v>0.93</v>
      </c>
      <c r="AI31">
        <v>0.5</v>
      </c>
      <c r="AJ31">
        <v>0.76</v>
      </c>
      <c r="AK31">
        <v>0.67</v>
      </c>
      <c r="AL31">
        <v>0.48</v>
      </c>
      <c r="AM31">
        <v>0.53</v>
      </c>
      <c r="AN31">
        <v>220.73</v>
      </c>
      <c r="AO31">
        <v>0</v>
      </c>
      <c r="AP31">
        <v>204.11</v>
      </c>
      <c r="AQ31">
        <v>32.14</v>
      </c>
      <c r="AR31">
        <v>0</v>
      </c>
      <c r="AS31">
        <v>0</v>
      </c>
      <c r="AT31">
        <v>10.77</v>
      </c>
      <c r="AU31">
        <v>72.900000000000006</v>
      </c>
      <c r="AV31">
        <v>20</v>
      </c>
      <c r="AW31">
        <v>30</v>
      </c>
      <c r="AX31">
        <v>60</v>
      </c>
      <c r="AY31">
        <v>15.18</v>
      </c>
      <c r="AZ31">
        <v>30</v>
      </c>
      <c r="BA31">
        <v>50</v>
      </c>
      <c r="BB31">
        <v>5</v>
      </c>
      <c r="BC31">
        <v>0.39</v>
      </c>
      <c r="BD31">
        <v>2.1</v>
      </c>
      <c r="BE31">
        <v>0.9</v>
      </c>
    </row>
    <row r="32" spans="1:57">
      <c r="A32" t="s">
        <v>281</v>
      </c>
      <c r="G32" t="s">
        <v>74</v>
      </c>
      <c r="H32" s="115">
        <v>435.64000000000004</v>
      </c>
      <c r="I32" s="88">
        <v>2.9</v>
      </c>
      <c r="J32" s="88">
        <v>4.17</v>
      </c>
      <c r="K32" s="88">
        <v>0</v>
      </c>
      <c r="L32" s="88">
        <v>14.28</v>
      </c>
      <c r="M32" s="116">
        <v>0</v>
      </c>
      <c r="N32" s="115">
        <v>236.25</v>
      </c>
      <c r="O32" s="88">
        <v>288.85000000000002</v>
      </c>
      <c r="P32" s="88">
        <v>0</v>
      </c>
      <c r="Q32" s="88">
        <v>0</v>
      </c>
      <c r="R32" s="88">
        <v>0</v>
      </c>
      <c r="S32" s="116">
        <v>0</v>
      </c>
      <c r="W32">
        <v>72.290000000000006</v>
      </c>
      <c r="X32">
        <v>3.69</v>
      </c>
      <c r="Y32">
        <v>46.27</v>
      </c>
      <c r="Z32">
        <v>0</v>
      </c>
      <c r="AA32">
        <v>37.28</v>
      </c>
      <c r="AB32">
        <v>31.81</v>
      </c>
      <c r="AC32">
        <v>4.82</v>
      </c>
      <c r="AD32">
        <v>8.68</v>
      </c>
      <c r="AE32">
        <v>0.53</v>
      </c>
      <c r="AF32">
        <v>0.37</v>
      </c>
      <c r="AG32">
        <v>0.52</v>
      </c>
      <c r="AH32">
        <v>0.93</v>
      </c>
      <c r="AI32">
        <v>0.5</v>
      </c>
      <c r="AJ32">
        <v>0.76</v>
      </c>
      <c r="AK32">
        <v>0.67</v>
      </c>
      <c r="AL32">
        <v>0.48</v>
      </c>
      <c r="AM32">
        <v>0.53</v>
      </c>
      <c r="AN32">
        <v>238.08</v>
      </c>
      <c r="AO32">
        <v>0</v>
      </c>
      <c r="AP32">
        <v>204.11</v>
      </c>
      <c r="AQ32">
        <v>32.14</v>
      </c>
      <c r="AR32">
        <v>0</v>
      </c>
      <c r="AS32">
        <v>0</v>
      </c>
      <c r="AT32">
        <v>10.77</v>
      </c>
      <c r="AU32">
        <v>72.900000000000006</v>
      </c>
      <c r="AV32">
        <v>20</v>
      </c>
      <c r="AW32">
        <v>30</v>
      </c>
      <c r="AX32">
        <v>60</v>
      </c>
      <c r="AY32">
        <v>15.18</v>
      </c>
      <c r="AZ32">
        <v>30</v>
      </c>
      <c r="BA32">
        <v>50</v>
      </c>
      <c r="BB32">
        <v>5</v>
      </c>
      <c r="BC32">
        <v>0.78</v>
      </c>
      <c r="BD32">
        <v>5.6</v>
      </c>
      <c r="BE32">
        <v>2.4</v>
      </c>
    </row>
    <row r="33" spans="1:57">
      <c r="A33" t="s">
        <v>282</v>
      </c>
      <c r="G33" t="s">
        <v>75</v>
      </c>
      <c r="H33" s="115">
        <v>434.06</v>
      </c>
      <c r="I33" s="88">
        <v>4.7</v>
      </c>
      <c r="J33" s="88">
        <v>4.17</v>
      </c>
      <c r="K33" s="88">
        <v>0</v>
      </c>
      <c r="L33" s="88">
        <v>14.38</v>
      </c>
      <c r="M33" s="116">
        <v>0</v>
      </c>
      <c r="N33" s="115">
        <v>236.25</v>
      </c>
      <c r="O33" s="88">
        <v>288.85000000000002</v>
      </c>
      <c r="P33" s="88">
        <v>0</v>
      </c>
      <c r="Q33" s="88">
        <v>0</v>
      </c>
      <c r="R33" s="88">
        <v>0</v>
      </c>
      <c r="S33" s="116">
        <v>0</v>
      </c>
      <c r="W33">
        <v>72.290000000000006</v>
      </c>
      <c r="X33">
        <v>3.69</v>
      </c>
      <c r="Y33">
        <v>46.27</v>
      </c>
      <c r="Z33">
        <v>0</v>
      </c>
      <c r="AA33">
        <v>37.28</v>
      </c>
      <c r="AB33">
        <v>31.81</v>
      </c>
      <c r="AC33">
        <v>4.82</v>
      </c>
      <c r="AD33">
        <v>8.68</v>
      </c>
      <c r="AE33">
        <v>0.53</v>
      </c>
      <c r="AF33">
        <v>0.37</v>
      </c>
      <c r="AG33">
        <v>0.52</v>
      </c>
      <c r="AH33">
        <v>0.93</v>
      </c>
      <c r="AI33">
        <v>0.5</v>
      </c>
      <c r="AJ33">
        <v>0.76</v>
      </c>
      <c r="AK33">
        <v>0.67</v>
      </c>
      <c r="AL33">
        <v>0.48</v>
      </c>
      <c r="AM33">
        <v>0.53</v>
      </c>
      <c r="AN33">
        <v>232.3</v>
      </c>
      <c r="AO33">
        <v>0</v>
      </c>
      <c r="AP33">
        <v>204.11</v>
      </c>
      <c r="AQ33">
        <v>32.14</v>
      </c>
      <c r="AR33">
        <v>0</v>
      </c>
      <c r="AS33">
        <v>0</v>
      </c>
      <c r="AT33">
        <v>10.77</v>
      </c>
      <c r="AU33">
        <v>72.900000000000006</v>
      </c>
      <c r="AV33">
        <v>20</v>
      </c>
      <c r="AW33">
        <v>30</v>
      </c>
      <c r="AX33">
        <v>60</v>
      </c>
      <c r="AY33">
        <v>15.18</v>
      </c>
      <c r="AZ33">
        <v>30</v>
      </c>
      <c r="BA33">
        <v>50</v>
      </c>
      <c r="BB33">
        <v>5</v>
      </c>
      <c r="BC33">
        <v>0.88</v>
      </c>
      <c r="BD33">
        <v>9.8000000000000007</v>
      </c>
      <c r="BE33">
        <v>4.2</v>
      </c>
    </row>
    <row r="34" spans="1:57">
      <c r="A34" t="s">
        <v>283</v>
      </c>
      <c r="G34" t="s">
        <v>76</v>
      </c>
      <c r="H34" s="115">
        <v>445.32</v>
      </c>
      <c r="I34" s="88">
        <v>6.5</v>
      </c>
      <c r="J34" s="88">
        <v>4.17</v>
      </c>
      <c r="K34" s="88">
        <v>0</v>
      </c>
      <c r="L34" s="88">
        <v>14.67</v>
      </c>
      <c r="M34" s="116">
        <v>0</v>
      </c>
      <c r="N34" s="115">
        <v>236.25</v>
      </c>
      <c r="O34" s="88">
        <v>288.85000000000002</v>
      </c>
      <c r="P34" s="88">
        <v>0</v>
      </c>
      <c r="Q34" s="88">
        <v>0</v>
      </c>
      <c r="R34" s="88">
        <v>0</v>
      </c>
      <c r="S34" s="116">
        <v>0</v>
      </c>
      <c r="W34">
        <v>72.290000000000006</v>
      </c>
      <c r="X34">
        <v>3.69</v>
      </c>
      <c r="Y34">
        <v>46.27</v>
      </c>
      <c r="Z34">
        <v>0</v>
      </c>
      <c r="AA34">
        <v>0</v>
      </c>
      <c r="AB34">
        <v>31.81</v>
      </c>
      <c r="AC34">
        <v>4.82</v>
      </c>
      <c r="AD34">
        <v>8.68</v>
      </c>
      <c r="AE34">
        <v>0.53</v>
      </c>
      <c r="AF34">
        <v>0.37</v>
      </c>
      <c r="AG34">
        <v>0.52</v>
      </c>
      <c r="AH34">
        <v>0.93</v>
      </c>
      <c r="AI34">
        <v>0.5</v>
      </c>
      <c r="AJ34">
        <v>0.76</v>
      </c>
      <c r="AK34">
        <v>0.67</v>
      </c>
      <c r="AL34">
        <v>0.48</v>
      </c>
      <c r="AM34">
        <v>0.53</v>
      </c>
      <c r="AN34">
        <v>276.64</v>
      </c>
      <c r="AO34">
        <v>0</v>
      </c>
      <c r="AP34">
        <v>204.11</v>
      </c>
      <c r="AQ34">
        <v>32.14</v>
      </c>
      <c r="AR34">
        <v>0</v>
      </c>
      <c r="AS34">
        <v>0</v>
      </c>
      <c r="AT34">
        <v>10.77</v>
      </c>
      <c r="AU34">
        <v>72.900000000000006</v>
      </c>
      <c r="AV34">
        <v>20</v>
      </c>
      <c r="AW34">
        <v>30</v>
      </c>
      <c r="AX34">
        <v>60</v>
      </c>
      <c r="AY34">
        <v>15.18</v>
      </c>
      <c r="AZ34">
        <v>30</v>
      </c>
      <c r="BA34">
        <v>50</v>
      </c>
      <c r="BB34">
        <v>5</v>
      </c>
      <c r="BC34">
        <v>1.17</v>
      </c>
      <c r="BD34">
        <v>14</v>
      </c>
      <c r="BE34">
        <v>6</v>
      </c>
    </row>
    <row r="35" spans="1:57">
      <c r="A35" t="s">
        <v>298</v>
      </c>
      <c r="G35" t="s">
        <v>77</v>
      </c>
      <c r="H35" s="115">
        <v>499.42999999999995</v>
      </c>
      <c r="I35" s="88">
        <v>9.6300000000000008</v>
      </c>
      <c r="J35" s="88">
        <v>4.17</v>
      </c>
      <c r="K35" s="88">
        <v>0</v>
      </c>
      <c r="L35" s="88">
        <v>15.16</v>
      </c>
      <c r="M35" s="116">
        <v>0</v>
      </c>
      <c r="N35" s="115">
        <v>236.25</v>
      </c>
      <c r="O35" s="88">
        <v>288.85000000000002</v>
      </c>
      <c r="P35" s="88">
        <v>0</v>
      </c>
      <c r="Q35" s="88">
        <v>0</v>
      </c>
      <c r="R35" s="88">
        <v>0</v>
      </c>
      <c r="S35" s="116">
        <v>0</v>
      </c>
      <c r="W35">
        <v>72.290000000000006</v>
      </c>
      <c r="X35">
        <v>3.69</v>
      </c>
      <c r="Y35">
        <v>46.27</v>
      </c>
      <c r="Z35">
        <v>0</v>
      </c>
      <c r="AA35">
        <v>0</v>
      </c>
      <c r="AB35">
        <v>31.81</v>
      </c>
      <c r="AC35">
        <v>4.82</v>
      </c>
      <c r="AD35">
        <v>8.68</v>
      </c>
      <c r="AE35">
        <v>0.57999999999999996</v>
      </c>
      <c r="AF35">
        <v>0.35</v>
      </c>
      <c r="AG35">
        <v>0.48</v>
      </c>
      <c r="AH35">
        <v>0.87</v>
      </c>
      <c r="AI35">
        <v>0.63</v>
      </c>
      <c r="AJ35">
        <v>0.76</v>
      </c>
      <c r="AK35">
        <v>0.67</v>
      </c>
      <c r="AL35">
        <v>0.48</v>
      </c>
      <c r="AM35">
        <v>0.48</v>
      </c>
      <c r="AN35">
        <v>323.87</v>
      </c>
      <c r="AO35">
        <v>0</v>
      </c>
      <c r="AP35">
        <v>204.11</v>
      </c>
      <c r="AQ35">
        <v>32.14</v>
      </c>
      <c r="AR35">
        <v>0</v>
      </c>
      <c r="AS35">
        <v>0</v>
      </c>
      <c r="AT35">
        <v>10.77</v>
      </c>
      <c r="AU35">
        <v>72.900000000000006</v>
      </c>
      <c r="AV35">
        <v>20</v>
      </c>
      <c r="AW35">
        <v>30</v>
      </c>
      <c r="AX35">
        <v>60</v>
      </c>
      <c r="AY35">
        <v>15.18</v>
      </c>
      <c r="AZ35">
        <v>30</v>
      </c>
      <c r="BA35">
        <v>50</v>
      </c>
      <c r="BB35">
        <v>5</v>
      </c>
      <c r="BC35">
        <v>1.66</v>
      </c>
      <c r="BD35">
        <v>21</v>
      </c>
      <c r="BE35">
        <v>9</v>
      </c>
    </row>
    <row r="36" spans="1:57">
      <c r="A36" t="s">
        <v>331</v>
      </c>
      <c r="G36" t="s">
        <v>78</v>
      </c>
      <c r="H36" s="115">
        <v>512.11999999999989</v>
      </c>
      <c r="I36" s="88">
        <v>13.83</v>
      </c>
      <c r="J36" s="88">
        <v>4.17</v>
      </c>
      <c r="K36" s="88">
        <v>0</v>
      </c>
      <c r="L36" s="88">
        <v>15.65</v>
      </c>
      <c r="M36" s="116">
        <v>0</v>
      </c>
      <c r="N36" s="115">
        <v>236.25</v>
      </c>
      <c r="O36" s="88">
        <v>288.85000000000002</v>
      </c>
      <c r="P36" s="88">
        <v>0</v>
      </c>
      <c r="Q36" s="88">
        <v>0</v>
      </c>
      <c r="R36" s="88">
        <v>0</v>
      </c>
      <c r="S36" s="116">
        <v>0</v>
      </c>
      <c r="W36">
        <v>72.290000000000006</v>
      </c>
      <c r="X36">
        <v>3.69</v>
      </c>
      <c r="Y36">
        <v>46.27</v>
      </c>
      <c r="Z36">
        <v>0</v>
      </c>
      <c r="AA36">
        <v>0</v>
      </c>
      <c r="AB36">
        <v>31.81</v>
      </c>
      <c r="AC36">
        <v>4.82</v>
      </c>
      <c r="AD36">
        <v>8.68</v>
      </c>
      <c r="AE36">
        <v>0.57999999999999996</v>
      </c>
      <c r="AF36">
        <v>0.35</v>
      </c>
      <c r="AG36">
        <v>0.48</v>
      </c>
      <c r="AH36">
        <v>0.87</v>
      </c>
      <c r="AI36">
        <v>0.63</v>
      </c>
      <c r="AJ36">
        <v>0.76</v>
      </c>
      <c r="AK36">
        <v>0.67</v>
      </c>
      <c r="AL36">
        <v>0.48</v>
      </c>
      <c r="AM36">
        <v>0.48</v>
      </c>
      <c r="AN36">
        <v>326.76</v>
      </c>
      <c r="AO36">
        <v>0</v>
      </c>
      <c r="AP36">
        <v>204.11</v>
      </c>
      <c r="AQ36">
        <v>32.14</v>
      </c>
      <c r="AR36">
        <v>0</v>
      </c>
      <c r="AS36">
        <v>0</v>
      </c>
      <c r="AT36">
        <v>10.77</v>
      </c>
      <c r="AU36">
        <v>72.900000000000006</v>
      </c>
      <c r="AV36">
        <v>20</v>
      </c>
      <c r="AW36">
        <v>30</v>
      </c>
      <c r="AX36">
        <v>60</v>
      </c>
      <c r="AY36">
        <v>15.18</v>
      </c>
      <c r="AZ36">
        <v>30</v>
      </c>
      <c r="BA36">
        <v>50</v>
      </c>
      <c r="BB36">
        <v>5</v>
      </c>
      <c r="BC36">
        <v>2.15</v>
      </c>
      <c r="BD36">
        <v>30.8</v>
      </c>
      <c r="BE36">
        <v>13.2</v>
      </c>
    </row>
    <row r="37" spans="1:57">
      <c r="A37" t="s">
        <v>332</v>
      </c>
      <c r="G37" t="s">
        <v>79</v>
      </c>
      <c r="H37" s="115">
        <v>487.22</v>
      </c>
      <c r="I37" s="88">
        <v>18.029999999999998</v>
      </c>
      <c r="J37" s="88">
        <v>4.17</v>
      </c>
      <c r="K37" s="88">
        <v>0</v>
      </c>
      <c r="L37" s="88">
        <v>16.240000000000002</v>
      </c>
      <c r="M37" s="116">
        <v>0</v>
      </c>
      <c r="N37" s="115">
        <v>236.25</v>
      </c>
      <c r="O37" s="88">
        <v>288.85000000000002</v>
      </c>
      <c r="P37" s="88">
        <v>0</v>
      </c>
      <c r="Q37" s="88">
        <v>0</v>
      </c>
      <c r="R37" s="88">
        <v>0</v>
      </c>
      <c r="S37" s="116">
        <v>0</v>
      </c>
      <c r="W37">
        <v>72.290000000000006</v>
      </c>
      <c r="X37">
        <v>3.69</v>
      </c>
      <c r="Y37">
        <v>46.27</v>
      </c>
      <c r="Z37">
        <v>0</v>
      </c>
      <c r="AA37">
        <v>0</v>
      </c>
      <c r="AB37">
        <v>31.81</v>
      </c>
      <c r="AC37">
        <v>4.82</v>
      </c>
      <c r="AD37">
        <v>8.68</v>
      </c>
      <c r="AE37">
        <v>0.57999999999999996</v>
      </c>
      <c r="AF37">
        <v>0.35</v>
      </c>
      <c r="AG37">
        <v>0.48</v>
      </c>
      <c r="AH37">
        <v>0.87</v>
      </c>
      <c r="AI37">
        <v>0.63</v>
      </c>
      <c r="AJ37">
        <v>0.76</v>
      </c>
      <c r="AK37">
        <v>0.67</v>
      </c>
      <c r="AL37">
        <v>0.48</v>
      </c>
      <c r="AM37">
        <v>0.48</v>
      </c>
      <c r="AN37">
        <v>292.06</v>
      </c>
      <c r="AO37">
        <v>0</v>
      </c>
      <c r="AP37">
        <v>204.11</v>
      </c>
      <c r="AQ37">
        <v>32.14</v>
      </c>
      <c r="AR37">
        <v>0</v>
      </c>
      <c r="AS37">
        <v>0</v>
      </c>
      <c r="AT37">
        <v>10.77</v>
      </c>
      <c r="AU37">
        <v>72.900000000000006</v>
      </c>
      <c r="AV37">
        <v>20</v>
      </c>
      <c r="AW37">
        <v>30</v>
      </c>
      <c r="AX37">
        <v>60</v>
      </c>
      <c r="AY37">
        <v>15.18</v>
      </c>
      <c r="AZ37">
        <v>30</v>
      </c>
      <c r="BA37">
        <v>50</v>
      </c>
      <c r="BB37">
        <v>5</v>
      </c>
      <c r="BC37">
        <v>2.74</v>
      </c>
      <c r="BD37">
        <v>40.6</v>
      </c>
      <c r="BE37">
        <v>17.399999999999999</v>
      </c>
    </row>
    <row r="38" spans="1:57">
      <c r="A38" t="s">
        <v>333</v>
      </c>
      <c r="G38" t="s">
        <v>80</v>
      </c>
      <c r="H38" s="115">
        <v>481.15999999999997</v>
      </c>
      <c r="I38" s="88">
        <v>21.63</v>
      </c>
      <c r="J38" s="88">
        <v>4.17</v>
      </c>
      <c r="K38" s="88">
        <v>0</v>
      </c>
      <c r="L38" s="88">
        <v>16.63</v>
      </c>
      <c r="M38" s="116">
        <v>0</v>
      </c>
      <c r="N38" s="115">
        <v>236.25</v>
      </c>
      <c r="O38" s="88">
        <v>288.85000000000002</v>
      </c>
      <c r="P38" s="88">
        <v>0</v>
      </c>
      <c r="Q38" s="88">
        <v>0</v>
      </c>
      <c r="R38" s="88">
        <v>0</v>
      </c>
      <c r="S38" s="116">
        <v>0</v>
      </c>
      <c r="W38">
        <v>72.290000000000006</v>
      </c>
      <c r="X38">
        <v>3.69</v>
      </c>
      <c r="Y38">
        <v>46.27</v>
      </c>
      <c r="Z38">
        <v>0</v>
      </c>
      <c r="AA38">
        <v>0</v>
      </c>
      <c r="AB38">
        <v>31.81</v>
      </c>
      <c r="AC38">
        <v>4.82</v>
      </c>
      <c r="AD38">
        <v>8.68</v>
      </c>
      <c r="AE38">
        <v>0.57999999999999996</v>
      </c>
      <c r="AF38">
        <v>0.35</v>
      </c>
      <c r="AG38">
        <v>0.48</v>
      </c>
      <c r="AH38">
        <v>0.87</v>
      </c>
      <c r="AI38">
        <v>0.63</v>
      </c>
      <c r="AJ38">
        <v>0.76</v>
      </c>
      <c r="AK38">
        <v>0.67</v>
      </c>
      <c r="AL38">
        <v>0.48</v>
      </c>
      <c r="AM38">
        <v>0.48</v>
      </c>
      <c r="AN38">
        <v>277.60000000000002</v>
      </c>
      <c r="AO38">
        <v>0</v>
      </c>
      <c r="AP38">
        <v>204.11</v>
      </c>
      <c r="AQ38">
        <v>32.14</v>
      </c>
      <c r="AR38">
        <v>0</v>
      </c>
      <c r="AS38">
        <v>0</v>
      </c>
      <c r="AT38">
        <v>10.77</v>
      </c>
      <c r="AU38">
        <v>72.900000000000006</v>
      </c>
      <c r="AV38">
        <v>20</v>
      </c>
      <c r="AW38">
        <v>30</v>
      </c>
      <c r="AX38">
        <v>60</v>
      </c>
      <c r="AY38">
        <v>15.18</v>
      </c>
      <c r="AZ38">
        <v>30</v>
      </c>
      <c r="BA38">
        <v>50</v>
      </c>
      <c r="BB38">
        <v>5</v>
      </c>
      <c r="BC38">
        <v>3.13</v>
      </c>
      <c r="BD38">
        <v>49</v>
      </c>
      <c r="BE38">
        <v>21</v>
      </c>
    </row>
    <row r="39" spans="1:57">
      <c r="A39" t="s">
        <v>334</v>
      </c>
      <c r="G39" t="s">
        <v>81</v>
      </c>
      <c r="H39" s="115">
        <v>500.94999999999993</v>
      </c>
      <c r="I39" s="88">
        <v>27.63</v>
      </c>
      <c r="J39" s="88">
        <v>4.17</v>
      </c>
      <c r="K39" s="88">
        <v>0</v>
      </c>
      <c r="L39" s="88">
        <v>17.12</v>
      </c>
      <c r="M39" s="116">
        <v>0</v>
      </c>
      <c r="N39" s="115">
        <v>236.25</v>
      </c>
      <c r="O39" s="88">
        <v>288.85000000000002</v>
      </c>
      <c r="P39" s="88">
        <v>0</v>
      </c>
      <c r="Q39" s="88">
        <v>0</v>
      </c>
      <c r="R39" s="88">
        <v>0</v>
      </c>
      <c r="S39" s="116">
        <v>0</v>
      </c>
      <c r="W39">
        <v>72.290000000000006</v>
      </c>
      <c r="X39">
        <v>3.69</v>
      </c>
      <c r="Y39">
        <v>46.27</v>
      </c>
      <c r="Z39">
        <v>0</v>
      </c>
      <c r="AA39">
        <v>0</v>
      </c>
      <c r="AB39">
        <v>31.81</v>
      </c>
      <c r="AC39">
        <v>4.82</v>
      </c>
      <c r="AD39">
        <v>8.68</v>
      </c>
      <c r="AE39">
        <v>0.57999999999999996</v>
      </c>
      <c r="AF39">
        <v>0.35</v>
      </c>
      <c r="AG39">
        <v>0.48</v>
      </c>
      <c r="AH39">
        <v>0.87</v>
      </c>
      <c r="AI39">
        <v>0.63</v>
      </c>
      <c r="AJ39">
        <v>0.76</v>
      </c>
      <c r="AK39">
        <v>0.67</v>
      </c>
      <c r="AL39">
        <v>0.48</v>
      </c>
      <c r="AM39">
        <v>0.48</v>
      </c>
      <c r="AN39">
        <v>283.39</v>
      </c>
      <c r="AO39">
        <v>0</v>
      </c>
      <c r="AP39">
        <v>204.11</v>
      </c>
      <c r="AQ39">
        <v>32.14</v>
      </c>
      <c r="AR39">
        <v>0</v>
      </c>
      <c r="AS39">
        <v>0</v>
      </c>
      <c r="AT39">
        <v>10.77</v>
      </c>
      <c r="AU39">
        <v>72.900000000000006</v>
      </c>
      <c r="AV39">
        <v>20</v>
      </c>
      <c r="AW39">
        <v>30</v>
      </c>
      <c r="AX39">
        <v>60</v>
      </c>
      <c r="AY39">
        <v>15.18</v>
      </c>
      <c r="AZ39">
        <v>30</v>
      </c>
      <c r="BA39">
        <v>50</v>
      </c>
      <c r="BB39">
        <v>5</v>
      </c>
      <c r="BC39">
        <v>3.62</v>
      </c>
      <c r="BD39">
        <v>63</v>
      </c>
      <c r="BE39">
        <v>27</v>
      </c>
    </row>
    <row r="40" spans="1:57">
      <c r="A40" t="s">
        <v>355</v>
      </c>
      <c r="G40" t="s">
        <v>82</v>
      </c>
      <c r="H40" s="115">
        <v>495.59000000000003</v>
      </c>
      <c r="I40" s="88">
        <v>31.529999999999998</v>
      </c>
      <c r="J40" s="88">
        <v>4.17</v>
      </c>
      <c r="K40" s="88">
        <v>0</v>
      </c>
      <c r="L40" s="88">
        <v>17.61</v>
      </c>
      <c r="M40" s="116">
        <v>0</v>
      </c>
      <c r="N40" s="115">
        <v>236.25</v>
      </c>
      <c r="O40" s="88">
        <v>288.85000000000002</v>
      </c>
      <c r="P40" s="88">
        <v>0</v>
      </c>
      <c r="Q40" s="88">
        <v>0</v>
      </c>
      <c r="R40" s="88">
        <v>0</v>
      </c>
      <c r="S40" s="116">
        <v>0</v>
      </c>
      <c r="W40">
        <v>72.290000000000006</v>
      </c>
      <c r="X40">
        <v>3.69</v>
      </c>
      <c r="Y40">
        <v>46.27</v>
      </c>
      <c r="Z40">
        <v>0</v>
      </c>
      <c r="AA40">
        <v>0</v>
      </c>
      <c r="AB40">
        <v>31.81</v>
      </c>
      <c r="AC40">
        <v>4.82</v>
      </c>
      <c r="AD40">
        <v>8.68</v>
      </c>
      <c r="AE40">
        <v>0.57999999999999996</v>
      </c>
      <c r="AF40">
        <v>0.35</v>
      </c>
      <c r="AG40">
        <v>0.48</v>
      </c>
      <c r="AH40">
        <v>0.87</v>
      </c>
      <c r="AI40">
        <v>0.63</v>
      </c>
      <c r="AJ40">
        <v>0.76</v>
      </c>
      <c r="AK40">
        <v>0.67</v>
      </c>
      <c r="AL40">
        <v>0.48</v>
      </c>
      <c r="AM40">
        <v>0.48</v>
      </c>
      <c r="AN40">
        <v>268.93</v>
      </c>
      <c r="AO40">
        <v>0</v>
      </c>
      <c r="AP40">
        <v>204.11</v>
      </c>
      <c r="AQ40">
        <v>32.14</v>
      </c>
      <c r="AR40">
        <v>0</v>
      </c>
      <c r="AS40">
        <v>0</v>
      </c>
      <c r="AT40">
        <v>10.77</v>
      </c>
      <c r="AU40">
        <v>72.900000000000006</v>
      </c>
      <c r="AV40">
        <v>20</v>
      </c>
      <c r="AW40">
        <v>30</v>
      </c>
      <c r="AX40">
        <v>60</v>
      </c>
      <c r="AY40">
        <v>15.18</v>
      </c>
      <c r="AZ40">
        <v>30</v>
      </c>
      <c r="BA40">
        <v>50</v>
      </c>
      <c r="BB40">
        <v>5</v>
      </c>
      <c r="BC40">
        <v>4.1100000000000003</v>
      </c>
      <c r="BD40">
        <v>72.099999999999994</v>
      </c>
      <c r="BE40">
        <v>30.9</v>
      </c>
    </row>
    <row r="41" spans="1:57">
      <c r="A41" t="s">
        <v>356</v>
      </c>
      <c r="G41" t="s">
        <v>83</v>
      </c>
      <c r="H41" s="115">
        <v>474.28</v>
      </c>
      <c r="I41" s="88">
        <v>36.03</v>
      </c>
      <c r="J41" s="88">
        <v>4.17</v>
      </c>
      <c r="K41" s="88">
        <v>0</v>
      </c>
      <c r="L41" s="88">
        <v>18</v>
      </c>
      <c r="M41" s="116">
        <v>0</v>
      </c>
      <c r="N41" s="115">
        <v>236.25</v>
      </c>
      <c r="O41" s="88">
        <v>288.85000000000002</v>
      </c>
      <c r="P41" s="88">
        <v>0</v>
      </c>
      <c r="Q41" s="88">
        <v>0</v>
      </c>
      <c r="R41" s="88">
        <v>0</v>
      </c>
      <c r="S41" s="116">
        <v>0</v>
      </c>
      <c r="W41">
        <v>72.290000000000006</v>
      </c>
      <c r="X41">
        <v>3.69</v>
      </c>
      <c r="Y41">
        <v>46.27</v>
      </c>
      <c r="Z41">
        <v>0</v>
      </c>
      <c r="AA41">
        <v>0</v>
      </c>
      <c r="AB41">
        <v>0</v>
      </c>
      <c r="AC41">
        <v>4.82</v>
      </c>
      <c r="AD41">
        <v>8.68</v>
      </c>
      <c r="AE41">
        <v>0.57999999999999996</v>
      </c>
      <c r="AF41">
        <v>0.35</v>
      </c>
      <c r="AG41">
        <v>0.48</v>
      </c>
      <c r="AH41">
        <v>0.87</v>
      </c>
      <c r="AI41">
        <v>0.63</v>
      </c>
      <c r="AJ41">
        <v>0.76</v>
      </c>
      <c r="AK41">
        <v>0.67</v>
      </c>
      <c r="AL41">
        <v>0.48</v>
      </c>
      <c r="AM41">
        <v>0.48</v>
      </c>
      <c r="AN41">
        <v>268.93</v>
      </c>
      <c r="AO41">
        <v>0</v>
      </c>
      <c r="AP41">
        <v>204.11</v>
      </c>
      <c r="AQ41">
        <v>32.14</v>
      </c>
      <c r="AR41">
        <v>0</v>
      </c>
      <c r="AS41">
        <v>0</v>
      </c>
      <c r="AT41">
        <v>10.77</v>
      </c>
      <c r="AU41">
        <v>72.900000000000006</v>
      </c>
      <c r="AV41">
        <v>20</v>
      </c>
      <c r="AW41">
        <v>30</v>
      </c>
      <c r="AX41">
        <v>60</v>
      </c>
      <c r="AY41">
        <v>15.18</v>
      </c>
      <c r="AZ41">
        <v>30</v>
      </c>
      <c r="BA41">
        <v>50</v>
      </c>
      <c r="BB41">
        <v>5</v>
      </c>
      <c r="BC41">
        <v>4.5</v>
      </c>
      <c r="BD41">
        <v>82.6</v>
      </c>
      <c r="BE41">
        <v>35.4</v>
      </c>
    </row>
    <row r="42" spans="1:57">
      <c r="A42" t="s">
        <v>357</v>
      </c>
      <c r="G42" t="s">
        <v>84</v>
      </c>
      <c r="H42" s="115">
        <v>487.5</v>
      </c>
      <c r="I42" s="88">
        <v>39.630000000000003</v>
      </c>
      <c r="J42" s="88">
        <v>4.17</v>
      </c>
      <c r="K42" s="88">
        <v>0</v>
      </c>
      <c r="L42" s="88">
        <v>18.29</v>
      </c>
      <c r="M42" s="116">
        <v>0</v>
      </c>
      <c r="N42" s="115">
        <v>236.25</v>
      </c>
      <c r="O42" s="88">
        <v>288.85000000000002</v>
      </c>
      <c r="P42" s="88">
        <v>0</v>
      </c>
      <c r="Q42" s="88">
        <v>0</v>
      </c>
      <c r="R42" s="88">
        <v>0</v>
      </c>
      <c r="S42" s="116">
        <v>0</v>
      </c>
      <c r="W42">
        <v>72.290000000000006</v>
      </c>
      <c r="X42">
        <v>3.69</v>
      </c>
      <c r="Y42">
        <v>46.27</v>
      </c>
      <c r="Z42">
        <v>0</v>
      </c>
      <c r="AA42">
        <v>0</v>
      </c>
      <c r="AB42">
        <v>0</v>
      </c>
      <c r="AC42">
        <v>4.82</v>
      </c>
      <c r="AD42">
        <v>8.68</v>
      </c>
      <c r="AE42">
        <v>0.57999999999999996</v>
      </c>
      <c r="AF42">
        <v>0.35</v>
      </c>
      <c r="AG42">
        <v>0.48</v>
      </c>
      <c r="AH42">
        <v>0.87</v>
      </c>
      <c r="AI42">
        <v>0.63</v>
      </c>
      <c r="AJ42">
        <v>0.76</v>
      </c>
      <c r="AK42">
        <v>0.67</v>
      </c>
      <c r="AL42">
        <v>0.48</v>
      </c>
      <c r="AM42">
        <v>0.48</v>
      </c>
      <c r="AN42">
        <v>273.75</v>
      </c>
      <c r="AO42">
        <v>0</v>
      </c>
      <c r="AP42">
        <v>204.11</v>
      </c>
      <c r="AQ42">
        <v>32.14</v>
      </c>
      <c r="AR42">
        <v>0</v>
      </c>
      <c r="AS42">
        <v>0</v>
      </c>
      <c r="AT42">
        <v>10.77</v>
      </c>
      <c r="AU42">
        <v>72.900000000000006</v>
      </c>
      <c r="AV42">
        <v>20</v>
      </c>
      <c r="AW42">
        <v>30</v>
      </c>
      <c r="AX42">
        <v>60</v>
      </c>
      <c r="AY42">
        <v>15.18</v>
      </c>
      <c r="AZ42">
        <v>30</v>
      </c>
      <c r="BA42">
        <v>50</v>
      </c>
      <c r="BB42">
        <v>5</v>
      </c>
      <c r="BC42">
        <v>4.79</v>
      </c>
      <c r="BD42">
        <v>91</v>
      </c>
      <c r="BE42">
        <v>39</v>
      </c>
    </row>
    <row r="43" spans="1:57">
      <c r="A43" t="s">
        <v>363</v>
      </c>
      <c r="G43" t="s">
        <v>85</v>
      </c>
      <c r="H43" s="115">
        <v>378.83</v>
      </c>
      <c r="I43" s="88">
        <v>42.63</v>
      </c>
      <c r="J43" s="88">
        <v>4.17</v>
      </c>
      <c r="K43" s="88">
        <v>0</v>
      </c>
      <c r="L43" s="88">
        <v>12.89</v>
      </c>
      <c r="M43" s="116">
        <v>0</v>
      </c>
      <c r="N43" s="115">
        <v>236.25</v>
      </c>
      <c r="O43" s="88">
        <v>288.85000000000002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3.69</v>
      </c>
      <c r="Y43">
        <v>46.27</v>
      </c>
      <c r="Z43">
        <v>0</v>
      </c>
      <c r="AA43">
        <v>0</v>
      </c>
      <c r="AB43">
        <v>0</v>
      </c>
      <c r="AC43">
        <v>4.82</v>
      </c>
      <c r="AD43">
        <v>2.89</v>
      </c>
      <c r="AE43">
        <v>0.57999999999999996</v>
      </c>
      <c r="AF43">
        <v>0.35</v>
      </c>
      <c r="AG43">
        <v>0.48</v>
      </c>
      <c r="AH43">
        <v>0.87</v>
      </c>
      <c r="AI43">
        <v>0.63</v>
      </c>
      <c r="AJ43">
        <v>0.76</v>
      </c>
      <c r="AK43">
        <v>0.67</v>
      </c>
      <c r="AL43">
        <v>0.48</v>
      </c>
      <c r="AM43">
        <v>0.48</v>
      </c>
      <c r="AN43">
        <v>230.37</v>
      </c>
      <c r="AO43">
        <v>0</v>
      </c>
      <c r="AP43">
        <v>204.11</v>
      </c>
      <c r="AQ43">
        <v>32.14</v>
      </c>
      <c r="AR43">
        <v>0</v>
      </c>
      <c r="AS43">
        <v>0</v>
      </c>
      <c r="AT43">
        <v>10.77</v>
      </c>
      <c r="AU43">
        <v>72.900000000000006</v>
      </c>
      <c r="AV43">
        <v>20</v>
      </c>
      <c r="AW43">
        <v>30</v>
      </c>
      <c r="AX43">
        <v>60</v>
      </c>
      <c r="AY43">
        <v>15.18</v>
      </c>
      <c r="AZ43">
        <v>30</v>
      </c>
      <c r="BA43">
        <v>50</v>
      </c>
      <c r="BB43">
        <v>5</v>
      </c>
      <c r="BC43">
        <v>5.18</v>
      </c>
      <c r="BD43">
        <v>98</v>
      </c>
      <c r="BE43">
        <v>42</v>
      </c>
    </row>
    <row r="44" spans="1:57">
      <c r="A44" t="s">
        <v>367</v>
      </c>
      <c r="G44" t="s">
        <v>86</v>
      </c>
      <c r="H44" s="115">
        <v>344.90999999999997</v>
      </c>
      <c r="I44" s="88">
        <v>45.03</v>
      </c>
      <c r="J44" s="88">
        <v>4.17</v>
      </c>
      <c r="K44" s="88">
        <v>0</v>
      </c>
      <c r="L44" s="88">
        <v>13.290000000000001</v>
      </c>
      <c r="M44" s="116">
        <v>0</v>
      </c>
      <c r="N44" s="115">
        <v>236.25</v>
      </c>
      <c r="O44" s="88">
        <v>288.85000000000002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3.69</v>
      </c>
      <c r="Y44">
        <v>46.27</v>
      </c>
      <c r="Z44">
        <v>0</v>
      </c>
      <c r="AA44">
        <v>0</v>
      </c>
      <c r="AB44">
        <v>0</v>
      </c>
      <c r="AC44">
        <v>4.82</v>
      </c>
      <c r="AD44">
        <v>2.89</v>
      </c>
      <c r="AE44">
        <v>0.57999999999999996</v>
      </c>
      <c r="AF44">
        <v>0.35</v>
      </c>
      <c r="AG44">
        <v>0.48</v>
      </c>
      <c r="AH44">
        <v>0.87</v>
      </c>
      <c r="AI44">
        <v>0.63</v>
      </c>
      <c r="AJ44">
        <v>0.76</v>
      </c>
      <c r="AK44">
        <v>0.67</v>
      </c>
      <c r="AL44">
        <v>0.48</v>
      </c>
      <c r="AM44">
        <v>0.48</v>
      </c>
      <c r="AN44">
        <v>190.85</v>
      </c>
      <c r="AO44">
        <v>0</v>
      </c>
      <c r="AP44">
        <v>204.11</v>
      </c>
      <c r="AQ44">
        <v>32.14</v>
      </c>
      <c r="AR44">
        <v>0</v>
      </c>
      <c r="AS44">
        <v>0</v>
      </c>
      <c r="AT44">
        <v>10.77</v>
      </c>
      <c r="AU44">
        <v>72.900000000000006</v>
      </c>
      <c r="AV44">
        <v>20</v>
      </c>
      <c r="AW44">
        <v>30</v>
      </c>
      <c r="AX44">
        <v>60</v>
      </c>
      <c r="AY44">
        <v>15.18</v>
      </c>
      <c r="AZ44">
        <v>30</v>
      </c>
      <c r="BA44">
        <v>50</v>
      </c>
      <c r="BB44">
        <v>5</v>
      </c>
      <c r="BC44">
        <v>5.58</v>
      </c>
      <c r="BD44">
        <v>103.6</v>
      </c>
      <c r="BE44">
        <v>44.4</v>
      </c>
    </row>
    <row r="45" spans="1:57">
      <c r="A45" t="s">
        <v>390</v>
      </c>
      <c r="G45" t="s">
        <v>87</v>
      </c>
      <c r="H45" s="115">
        <v>145.46</v>
      </c>
      <c r="I45" s="88">
        <v>47.13</v>
      </c>
      <c r="J45" s="88">
        <v>4.17</v>
      </c>
      <c r="K45" s="88">
        <v>0</v>
      </c>
      <c r="L45" s="88">
        <v>13.48</v>
      </c>
      <c r="M45" s="116">
        <v>0</v>
      </c>
      <c r="N45" s="115">
        <v>236.25</v>
      </c>
      <c r="O45" s="88">
        <v>288.85000000000002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3.69</v>
      </c>
      <c r="Y45">
        <v>0</v>
      </c>
      <c r="Z45">
        <v>0</v>
      </c>
      <c r="AA45">
        <v>0</v>
      </c>
      <c r="AB45">
        <v>0</v>
      </c>
      <c r="AC45">
        <v>4.82</v>
      </c>
      <c r="AD45">
        <v>2.89</v>
      </c>
      <c r="AE45">
        <v>0.57999999999999996</v>
      </c>
      <c r="AF45">
        <v>0.35</v>
      </c>
      <c r="AG45">
        <v>0.48</v>
      </c>
      <c r="AH45">
        <v>0.87</v>
      </c>
      <c r="AI45">
        <v>0.63</v>
      </c>
      <c r="AJ45">
        <v>0.76</v>
      </c>
      <c r="AK45">
        <v>0.67</v>
      </c>
      <c r="AL45">
        <v>0.48</v>
      </c>
      <c r="AM45">
        <v>0.48</v>
      </c>
      <c r="AN45">
        <v>32.770000000000003</v>
      </c>
      <c r="AO45">
        <v>0</v>
      </c>
      <c r="AP45">
        <v>204.11</v>
      </c>
      <c r="AQ45">
        <v>32.14</v>
      </c>
      <c r="AR45">
        <v>0</v>
      </c>
      <c r="AS45">
        <v>0</v>
      </c>
      <c r="AT45">
        <v>10.77</v>
      </c>
      <c r="AU45">
        <v>72.900000000000006</v>
      </c>
      <c r="AV45">
        <v>20</v>
      </c>
      <c r="AW45">
        <v>30</v>
      </c>
      <c r="AX45">
        <v>60</v>
      </c>
      <c r="AY45">
        <v>15.18</v>
      </c>
      <c r="AZ45">
        <v>30</v>
      </c>
      <c r="BA45">
        <v>50</v>
      </c>
      <c r="BB45">
        <v>5</v>
      </c>
      <c r="BC45">
        <v>5.77</v>
      </c>
      <c r="BD45">
        <v>108.5</v>
      </c>
      <c r="BE45">
        <v>46.5</v>
      </c>
    </row>
    <row r="46" spans="1:57">
      <c r="A46" t="s">
        <v>391</v>
      </c>
      <c r="G46" t="s">
        <v>88</v>
      </c>
      <c r="H46" s="115">
        <v>149.93</v>
      </c>
      <c r="I46" s="88">
        <v>48.63</v>
      </c>
      <c r="J46" s="88">
        <v>4.17</v>
      </c>
      <c r="K46" s="88">
        <v>0</v>
      </c>
      <c r="L46" s="88">
        <v>13.68</v>
      </c>
      <c r="M46" s="116">
        <v>0</v>
      </c>
      <c r="N46" s="115">
        <v>236.25</v>
      </c>
      <c r="O46" s="88">
        <v>288.85000000000002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3.69</v>
      </c>
      <c r="Y46">
        <v>0</v>
      </c>
      <c r="Z46">
        <v>0</v>
      </c>
      <c r="AA46">
        <v>0</v>
      </c>
      <c r="AB46">
        <v>0</v>
      </c>
      <c r="AC46">
        <v>4.82</v>
      </c>
      <c r="AD46">
        <v>2.89</v>
      </c>
      <c r="AE46">
        <v>0.57999999999999996</v>
      </c>
      <c r="AF46">
        <v>0.35</v>
      </c>
      <c r="AG46">
        <v>0.48</v>
      </c>
      <c r="AH46">
        <v>0.87</v>
      </c>
      <c r="AI46">
        <v>0.63</v>
      </c>
      <c r="AJ46">
        <v>0.76</v>
      </c>
      <c r="AK46">
        <v>0.67</v>
      </c>
      <c r="AL46">
        <v>0.48</v>
      </c>
      <c r="AM46">
        <v>0.48</v>
      </c>
      <c r="AN46">
        <v>33.74</v>
      </c>
      <c r="AO46">
        <v>0</v>
      </c>
      <c r="AP46">
        <v>204.11</v>
      </c>
      <c r="AQ46">
        <v>32.14</v>
      </c>
      <c r="AR46">
        <v>0</v>
      </c>
      <c r="AS46">
        <v>0</v>
      </c>
      <c r="AT46">
        <v>10.77</v>
      </c>
      <c r="AU46">
        <v>72.900000000000006</v>
      </c>
      <c r="AV46">
        <v>20</v>
      </c>
      <c r="AW46">
        <v>30</v>
      </c>
      <c r="AX46">
        <v>60</v>
      </c>
      <c r="AY46">
        <v>15.18</v>
      </c>
      <c r="AZ46">
        <v>30</v>
      </c>
      <c r="BA46">
        <v>50</v>
      </c>
      <c r="BB46">
        <v>5</v>
      </c>
      <c r="BC46">
        <v>5.97</v>
      </c>
      <c r="BD46">
        <v>112</v>
      </c>
      <c r="BE46">
        <v>48</v>
      </c>
    </row>
    <row r="47" spans="1:57">
      <c r="A47" t="s">
        <v>395</v>
      </c>
      <c r="G47" t="s">
        <v>89</v>
      </c>
      <c r="H47" s="115">
        <v>119.69</v>
      </c>
      <c r="I47" s="88">
        <v>50.13</v>
      </c>
      <c r="J47" s="88">
        <v>4.17</v>
      </c>
      <c r="K47" s="88">
        <v>0</v>
      </c>
      <c r="L47" s="88">
        <v>13.870000000000001</v>
      </c>
      <c r="M47" s="116">
        <v>0</v>
      </c>
      <c r="N47" s="115">
        <v>236.25</v>
      </c>
      <c r="O47" s="88">
        <v>288.85000000000002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3.69</v>
      </c>
      <c r="Y47">
        <v>0</v>
      </c>
      <c r="Z47">
        <v>0</v>
      </c>
      <c r="AA47">
        <v>0</v>
      </c>
      <c r="AB47">
        <v>0</v>
      </c>
      <c r="AC47">
        <v>4.82</v>
      </c>
      <c r="AD47">
        <v>2.89</v>
      </c>
      <c r="AE47">
        <v>0.57999999999999996</v>
      </c>
      <c r="AF47">
        <v>0.35</v>
      </c>
      <c r="AG47">
        <v>0.48</v>
      </c>
      <c r="AH47">
        <v>0.87</v>
      </c>
      <c r="AI47">
        <v>0.63</v>
      </c>
      <c r="AJ47">
        <v>0.76</v>
      </c>
      <c r="AK47">
        <v>0.67</v>
      </c>
      <c r="AL47">
        <v>0.48</v>
      </c>
      <c r="AM47">
        <v>0.48</v>
      </c>
      <c r="AN47">
        <v>0</v>
      </c>
      <c r="AO47">
        <v>0</v>
      </c>
      <c r="AP47">
        <v>204.11</v>
      </c>
      <c r="AQ47">
        <v>32.14</v>
      </c>
      <c r="AR47">
        <v>0</v>
      </c>
      <c r="AS47">
        <v>0</v>
      </c>
      <c r="AT47">
        <v>10.77</v>
      </c>
      <c r="AU47">
        <v>72.900000000000006</v>
      </c>
      <c r="AV47">
        <v>20</v>
      </c>
      <c r="AW47">
        <v>30</v>
      </c>
      <c r="AX47">
        <v>60</v>
      </c>
      <c r="AY47">
        <v>15.18</v>
      </c>
      <c r="AZ47">
        <v>30</v>
      </c>
      <c r="BA47">
        <v>50</v>
      </c>
      <c r="BB47">
        <v>5</v>
      </c>
      <c r="BC47">
        <v>6.16</v>
      </c>
      <c r="BD47">
        <v>115.5</v>
      </c>
      <c r="BE47">
        <v>49.5</v>
      </c>
    </row>
    <row r="48" spans="1:57">
      <c r="A48" t="s">
        <v>399</v>
      </c>
      <c r="G48" t="s">
        <v>90</v>
      </c>
      <c r="H48" s="115">
        <v>123.19</v>
      </c>
      <c r="I48" s="88">
        <v>51.63</v>
      </c>
      <c r="J48" s="88">
        <v>4.17</v>
      </c>
      <c r="K48" s="88">
        <v>0</v>
      </c>
      <c r="L48" s="88">
        <v>13.97</v>
      </c>
      <c r="M48" s="116">
        <v>0</v>
      </c>
      <c r="N48" s="115">
        <v>236.25</v>
      </c>
      <c r="O48" s="88">
        <v>288.85000000000002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3.69</v>
      </c>
      <c r="Y48">
        <v>0</v>
      </c>
      <c r="Z48">
        <v>0</v>
      </c>
      <c r="AA48">
        <v>0</v>
      </c>
      <c r="AB48">
        <v>0</v>
      </c>
      <c r="AC48">
        <v>4.82</v>
      </c>
      <c r="AD48">
        <v>2.89</v>
      </c>
      <c r="AE48">
        <v>0.57999999999999996</v>
      </c>
      <c r="AF48">
        <v>0.35</v>
      </c>
      <c r="AG48">
        <v>0.48</v>
      </c>
      <c r="AH48">
        <v>0.87</v>
      </c>
      <c r="AI48">
        <v>0.63</v>
      </c>
      <c r="AJ48">
        <v>0.76</v>
      </c>
      <c r="AK48">
        <v>0.67</v>
      </c>
      <c r="AL48">
        <v>0.48</v>
      </c>
      <c r="AM48">
        <v>0.48</v>
      </c>
      <c r="AN48">
        <v>0</v>
      </c>
      <c r="AO48">
        <v>0</v>
      </c>
      <c r="AP48">
        <v>204.11</v>
      </c>
      <c r="AQ48">
        <v>32.14</v>
      </c>
      <c r="AR48">
        <v>0</v>
      </c>
      <c r="AS48">
        <v>0</v>
      </c>
      <c r="AT48">
        <v>10.77</v>
      </c>
      <c r="AU48">
        <v>72.900000000000006</v>
      </c>
      <c r="AV48">
        <v>20</v>
      </c>
      <c r="AW48">
        <v>30</v>
      </c>
      <c r="AX48">
        <v>60</v>
      </c>
      <c r="AY48">
        <v>15.18</v>
      </c>
      <c r="AZ48">
        <v>30</v>
      </c>
      <c r="BA48">
        <v>50</v>
      </c>
      <c r="BB48">
        <v>5</v>
      </c>
      <c r="BC48">
        <v>6.26</v>
      </c>
      <c r="BD48">
        <v>119</v>
      </c>
      <c r="BE48">
        <v>51</v>
      </c>
    </row>
    <row r="49" spans="1:57">
      <c r="A49" t="s">
        <v>400</v>
      </c>
      <c r="G49" t="s">
        <v>91</v>
      </c>
      <c r="H49" s="115">
        <v>125.28999999999999</v>
      </c>
      <c r="I49" s="88">
        <v>52.53</v>
      </c>
      <c r="J49" s="88">
        <v>4.17</v>
      </c>
      <c r="K49" s="88">
        <v>0</v>
      </c>
      <c r="L49" s="88">
        <v>13.97</v>
      </c>
      <c r="M49" s="116">
        <v>0</v>
      </c>
      <c r="N49" s="115">
        <v>236.25</v>
      </c>
      <c r="O49" s="88">
        <v>288.85000000000002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3.69</v>
      </c>
      <c r="Y49">
        <v>0</v>
      </c>
      <c r="Z49">
        <v>0</v>
      </c>
      <c r="AA49">
        <v>0</v>
      </c>
      <c r="AB49">
        <v>0</v>
      </c>
      <c r="AC49">
        <v>4.82</v>
      </c>
      <c r="AD49">
        <v>2.89</v>
      </c>
      <c r="AE49">
        <v>0.57999999999999996</v>
      </c>
      <c r="AF49">
        <v>0.35</v>
      </c>
      <c r="AG49">
        <v>0.48</v>
      </c>
      <c r="AH49">
        <v>0.87</v>
      </c>
      <c r="AI49">
        <v>0.63</v>
      </c>
      <c r="AJ49">
        <v>0.76</v>
      </c>
      <c r="AK49">
        <v>0.67</v>
      </c>
      <c r="AL49">
        <v>0.48</v>
      </c>
      <c r="AM49">
        <v>0.48</v>
      </c>
      <c r="AN49">
        <v>0</v>
      </c>
      <c r="AO49">
        <v>0</v>
      </c>
      <c r="AP49">
        <v>204.11</v>
      </c>
      <c r="AQ49">
        <v>32.14</v>
      </c>
      <c r="AR49">
        <v>0</v>
      </c>
      <c r="AS49">
        <v>0</v>
      </c>
      <c r="AT49">
        <v>10.77</v>
      </c>
      <c r="AU49">
        <v>72.900000000000006</v>
      </c>
      <c r="AV49">
        <v>20</v>
      </c>
      <c r="AW49">
        <v>30</v>
      </c>
      <c r="AX49">
        <v>60</v>
      </c>
      <c r="AY49">
        <v>15.18</v>
      </c>
      <c r="AZ49">
        <v>30</v>
      </c>
      <c r="BA49">
        <v>50</v>
      </c>
      <c r="BB49">
        <v>5</v>
      </c>
      <c r="BC49">
        <v>6.26</v>
      </c>
      <c r="BD49">
        <v>121.1</v>
      </c>
      <c r="BE49">
        <v>51.9</v>
      </c>
    </row>
    <row r="50" spans="1:57">
      <c r="A50" t="s">
        <v>401</v>
      </c>
      <c r="G50" t="s">
        <v>92</v>
      </c>
      <c r="H50" s="115">
        <v>128.79</v>
      </c>
      <c r="I50" s="88">
        <v>54.03</v>
      </c>
      <c r="J50" s="88">
        <v>4.17</v>
      </c>
      <c r="K50" s="88">
        <v>0</v>
      </c>
      <c r="L50" s="88">
        <v>13.68</v>
      </c>
      <c r="M50" s="116">
        <v>0</v>
      </c>
      <c r="N50" s="115">
        <v>236.25</v>
      </c>
      <c r="O50" s="88">
        <v>288.85000000000002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3.69</v>
      </c>
      <c r="Y50">
        <v>0</v>
      </c>
      <c r="Z50">
        <v>0</v>
      </c>
      <c r="AA50">
        <v>0</v>
      </c>
      <c r="AB50">
        <v>0</v>
      </c>
      <c r="AC50">
        <v>4.82</v>
      </c>
      <c r="AD50">
        <v>2.89</v>
      </c>
      <c r="AE50">
        <v>0.57999999999999996</v>
      </c>
      <c r="AF50">
        <v>0.35</v>
      </c>
      <c r="AG50">
        <v>0.48</v>
      </c>
      <c r="AH50">
        <v>0.87</v>
      </c>
      <c r="AI50">
        <v>0.63</v>
      </c>
      <c r="AJ50">
        <v>0.76</v>
      </c>
      <c r="AK50">
        <v>0.67</v>
      </c>
      <c r="AL50">
        <v>0.48</v>
      </c>
      <c r="AM50">
        <v>0.48</v>
      </c>
      <c r="AN50">
        <v>0</v>
      </c>
      <c r="AO50">
        <v>0</v>
      </c>
      <c r="AP50">
        <v>204.11</v>
      </c>
      <c r="AQ50">
        <v>32.14</v>
      </c>
      <c r="AR50">
        <v>0</v>
      </c>
      <c r="AS50">
        <v>0</v>
      </c>
      <c r="AT50">
        <v>10.77</v>
      </c>
      <c r="AU50">
        <v>72.900000000000006</v>
      </c>
      <c r="AV50">
        <v>20</v>
      </c>
      <c r="AW50">
        <v>30</v>
      </c>
      <c r="AX50">
        <v>60</v>
      </c>
      <c r="AY50">
        <v>15.18</v>
      </c>
      <c r="AZ50">
        <v>30</v>
      </c>
      <c r="BA50">
        <v>50</v>
      </c>
      <c r="BB50">
        <v>5</v>
      </c>
      <c r="BC50">
        <v>5.97</v>
      </c>
      <c r="BD50">
        <v>124.6</v>
      </c>
      <c r="BE50">
        <v>53.4</v>
      </c>
    </row>
    <row r="51" spans="1:57">
      <c r="A51" t="s">
        <v>403</v>
      </c>
      <c r="G51" t="s">
        <v>93</v>
      </c>
      <c r="H51" s="115">
        <v>128.79</v>
      </c>
      <c r="I51" s="88">
        <v>54.03</v>
      </c>
      <c r="J51" s="88">
        <v>4.17</v>
      </c>
      <c r="K51" s="88">
        <v>0</v>
      </c>
      <c r="L51" s="88">
        <v>13.77</v>
      </c>
      <c r="M51" s="116">
        <v>0</v>
      </c>
      <c r="N51" s="115">
        <v>236.25</v>
      </c>
      <c r="O51" s="88">
        <v>288.85000000000002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3.69</v>
      </c>
      <c r="Y51">
        <v>0</v>
      </c>
      <c r="Z51">
        <v>0</v>
      </c>
      <c r="AA51">
        <v>0</v>
      </c>
      <c r="AB51">
        <v>0</v>
      </c>
      <c r="AC51">
        <v>4.82</v>
      </c>
      <c r="AD51">
        <v>2.89</v>
      </c>
      <c r="AE51">
        <v>0.57999999999999996</v>
      </c>
      <c r="AF51">
        <v>0.35</v>
      </c>
      <c r="AG51">
        <v>0.48</v>
      </c>
      <c r="AH51">
        <v>0.87</v>
      </c>
      <c r="AI51">
        <v>0.63</v>
      </c>
      <c r="AJ51">
        <v>0.76</v>
      </c>
      <c r="AK51">
        <v>0.67</v>
      </c>
      <c r="AL51">
        <v>0.48</v>
      </c>
      <c r="AM51">
        <v>0.48</v>
      </c>
      <c r="AN51">
        <v>0</v>
      </c>
      <c r="AO51">
        <v>0</v>
      </c>
      <c r="AP51">
        <v>204.11</v>
      </c>
      <c r="AQ51">
        <v>32.14</v>
      </c>
      <c r="AR51">
        <v>0</v>
      </c>
      <c r="AS51">
        <v>0</v>
      </c>
      <c r="AT51">
        <v>10.77</v>
      </c>
      <c r="AU51">
        <v>72.900000000000006</v>
      </c>
      <c r="AV51">
        <v>20</v>
      </c>
      <c r="AW51">
        <v>30</v>
      </c>
      <c r="AX51">
        <v>60</v>
      </c>
      <c r="AY51">
        <v>15.18</v>
      </c>
      <c r="AZ51">
        <v>30</v>
      </c>
      <c r="BA51">
        <v>50</v>
      </c>
      <c r="BB51">
        <v>5</v>
      </c>
      <c r="BC51">
        <v>6.06</v>
      </c>
      <c r="BD51">
        <v>124.6</v>
      </c>
      <c r="BE51">
        <v>53.4</v>
      </c>
    </row>
    <row r="52" spans="1:57">
      <c r="A52" t="s">
        <v>404</v>
      </c>
      <c r="G52" t="s">
        <v>94</v>
      </c>
      <c r="H52" s="115">
        <v>128.79</v>
      </c>
      <c r="I52" s="88">
        <v>54.03</v>
      </c>
      <c r="J52" s="88">
        <v>4.17</v>
      </c>
      <c r="K52" s="88">
        <v>0</v>
      </c>
      <c r="L52" s="88">
        <v>13.77</v>
      </c>
      <c r="M52" s="116">
        <v>0</v>
      </c>
      <c r="N52" s="115">
        <v>236.25</v>
      </c>
      <c r="O52" s="88">
        <v>288.85000000000002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3.69</v>
      </c>
      <c r="Y52">
        <v>0</v>
      </c>
      <c r="Z52">
        <v>0</v>
      </c>
      <c r="AA52">
        <v>0</v>
      </c>
      <c r="AB52">
        <v>0</v>
      </c>
      <c r="AC52">
        <v>4.82</v>
      </c>
      <c r="AD52">
        <v>2.89</v>
      </c>
      <c r="AE52">
        <v>0.57999999999999996</v>
      </c>
      <c r="AF52">
        <v>0.35</v>
      </c>
      <c r="AG52">
        <v>0.48</v>
      </c>
      <c r="AH52">
        <v>0.87</v>
      </c>
      <c r="AI52">
        <v>0.63</v>
      </c>
      <c r="AJ52">
        <v>0.76</v>
      </c>
      <c r="AK52">
        <v>0.67</v>
      </c>
      <c r="AL52">
        <v>0.48</v>
      </c>
      <c r="AM52">
        <v>0.48</v>
      </c>
      <c r="AN52">
        <v>0</v>
      </c>
      <c r="AO52">
        <v>0</v>
      </c>
      <c r="AP52">
        <v>204.11</v>
      </c>
      <c r="AQ52">
        <v>32.14</v>
      </c>
      <c r="AR52">
        <v>0</v>
      </c>
      <c r="AS52">
        <v>0</v>
      </c>
      <c r="AT52">
        <v>10.77</v>
      </c>
      <c r="AU52">
        <v>72.900000000000006</v>
      </c>
      <c r="AV52">
        <v>20</v>
      </c>
      <c r="AW52">
        <v>30</v>
      </c>
      <c r="AX52">
        <v>60</v>
      </c>
      <c r="AY52">
        <v>15.18</v>
      </c>
      <c r="AZ52">
        <v>30</v>
      </c>
      <c r="BA52">
        <v>50</v>
      </c>
      <c r="BB52">
        <v>5</v>
      </c>
      <c r="BC52">
        <v>6.06</v>
      </c>
      <c r="BD52">
        <v>124.6</v>
      </c>
      <c r="BE52">
        <v>53.4</v>
      </c>
    </row>
    <row r="53" spans="1:57">
      <c r="A53" t="s">
        <v>445</v>
      </c>
      <c r="G53" t="s">
        <v>95</v>
      </c>
      <c r="H53" s="115">
        <v>128.79</v>
      </c>
      <c r="I53" s="88">
        <v>54.03</v>
      </c>
      <c r="J53" s="88">
        <v>4.17</v>
      </c>
      <c r="K53" s="88">
        <v>0</v>
      </c>
      <c r="L53" s="88">
        <v>13.580000000000002</v>
      </c>
      <c r="M53" s="116">
        <v>0</v>
      </c>
      <c r="N53" s="115">
        <v>236.25</v>
      </c>
      <c r="O53" s="88">
        <v>288.85000000000002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3.69</v>
      </c>
      <c r="Y53">
        <v>0</v>
      </c>
      <c r="Z53">
        <v>0</v>
      </c>
      <c r="AA53">
        <v>0</v>
      </c>
      <c r="AB53">
        <v>0</v>
      </c>
      <c r="AC53">
        <v>4.82</v>
      </c>
      <c r="AD53">
        <v>2.89</v>
      </c>
      <c r="AE53">
        <v>0.57999999999999996</v>
      </c>
      <c r="AF53">
        <v>0.35</v>
      </c>
      <c r="AG53">
        <v>0.48</v>
      </c>
      <c r="AH53">
        <v>0.87</v>
      </c>
      <c r="AI53">
        <v>0.63</v>
      </c>
      <c r="AJ53">
        <v>0.76</v>
      </c>
      <c r="AK53">
        <v>0.67</v>
      </c>
      <c r="AL53">
        <v>0.48</v>
      </c>
      <c r="AM53">
        <v>0.48</v>
      </c>
      <c r="AN53">
        <v>0</v>
      </c>
      <c r="AO53">
        <v>0</v>
      </c>
      <c r="AP53">
        <v>204.11</v>
      </c>
      <c r="AQ53">
        <v>32.14</v>
      </c>
      <c r="AR53">
        <v>0</v>
      </c>
      <c r="AS53">
        <v>0</v>
      </c>
      <c r="AT53">
        <v>10.77</v>
      </c>
      <c r="AU53">
        <v>72.900000000000006</v>
      </c>
      <c r="AV53">
        <v>20</v>
      </c>
      <c r="AW53">
        <v>30</v>
      </c>
      <c r="AX53">
        <v>60</v>
      </c>
      <c r="AY53">
        <v>15.18</v>
      </c>
      <c r="AZ53">
        <v>30</v>
      </c>
      <c r="BA53">
        <v>50</v>
      </c>
      <c r="BB53">
        <v>5</v>
      </c>
      <c r="BC53">
        <v>5.87</v>
      </c>
      <c r="BD53">
        <v>124.6</v>
      </c>
      <c r="BE53">
        <v>53.4</v>
      </c>
    </row>
    <row r="54" spans="1:57">
      <c r="A54" t="s">
        <v>444</v>
      </c>
      <c r="G54" t="s">
        <v>96</v>
      </c>
      <c r="H54" s="115">
        <v>128.79</v>
      </c>
      <c r="I54" s="88">
        <v>54.03</v>
      </c>
      <c r="J54" s="88">
        <v>4.17</v>
      </c>
      <c r="K54" s="88">
        <v>0</v>
      </c>
      <c r="L54" s="88">
        <v>13.48</v>
      </c>
      <c r="M54" s="116">
        <v>0</v>
      </c>
      <c r="N54" s="115">
        <v>236.25</v>
      </c>
      <c r="O54" s="88">
        <v>288.85000000000002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3.69</v>
      </c>
      <c r="Y54">
        <v>0</v>
      </c>
      <c r="Z54">
        <v>0</v>
      </c>
      <c r="AA54">
        <v>0</v>
      </c>
      <c r="AB54">
        <v>0</v>
      </c>
      <c r="AC54">
        <v>4.82</v>
      </c>
      <c r="AD54">
        <v>2.89</v>
      </c>
      <c r="AE54">
        <v>0.57999999999999996</v>
      </c>
      <c r="AF54">
        <v>0.35</v>
      </c>
      <c r="AG54">
        <v>0.48</v>
      </c>
      <c r="AH54">
        <v>0.87</v>
      </c>
      <c r="AI54">
        <v>0.63</v>
      </c>
      <c r="AJ54">
        <v>0.76</v>
      </c>
      <c r="AK54">
        <v>0.67</v>
      </c>
      <c r="AL54">
        <v>0.48</v>
      </c>
      <c r="AM54">
        <v>0.48</v>
      </c>
      <c r="AN54">
        <v>0</v>
      </c>
      <c r="AO54">
        <v>0</v>
      </c>
      <c r="AP54">
        <v>204.11</v>
      </c>
      <c r="AQ54">
        <v>32.14</v>
      </c>
      <c r="AR54">
        <v>0</v>
      </c>
      <c r="AS54">
        <v>0</v>
      </c>
      <c r="AT54">
        <v>10.77</v>
      </c>
      <c r="AU54">
        <v>72.900000000000006</v>
      </c>
      <c r="AV54">
        <v>20</v>
      </c>
      <c r="AW54">
        <v>30</v>
      </c>
      <c r="AX54">
        <v>60</v>
      </c>
      <c r="AY54">
        <v>15.18</v>
      </c>
      <c r="AZ54">
        <v>30</v>
      </c>
      <c r="BA54">
        <v>50</v>
      </c>
      <c r="BB54">
        <v>5</v>
      </c>
      <c r="BC54">
        <v>5.77</v>
      </c>
      <c r="BD54">
        <v>124.6</v>
      </c>
      <c r="BE54">
        <v>53.4</v>
      </c>
    </row>
    <row r="55" spans="1:57">
      <c r="A55" t="s">
        <v>446</v>
      </c>
      <c r="G55" t="s">
        <v>97</v>
      </c>
      <c r="H55" s="115">
        <v>128.79</v>
      </c>
      <c r="I55" s="88">
        <v>54.03</v>
      </c>
      <c r="J55" s="88">
        <v>4.17</v>
      </c>
      <c r="K55" s="88">
        <v>0</v>
      </c>
      <c r="L55" s="88">
        <v>13.190000000000001</v>
      </c>
      <c r="M55" s="116">
        <v>0</v>
      </c>
      <c r="N55" s="115">
        <v>236.25</v>
      </c>
      <c r="O55" s="88">
        <v>288.85000000000002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3.69</v>
      </c>
      <c r="Y55">
        <v>0</v>
      </c>
      <c r="Z55">
        <v>0</v>
      </c>
      <c r="AA55">
        <v>0</v>
      </c>
      <c r="AB55">
        <v>0</v>
      </c>
      <c r="AC55">
        <v>4.82</v>
      </c>
      <c r="AD55">
        <v>2.89</v>
      </c>
      <c r="AE55">
        <v>0.57999999999999996</v>
      </c>
      <c r="AF55">
        <v>0.35</v>
      </c>
      <c r="AG55">
        <v>0.48</v>
      </c>
      <c r="AH55">
        <v>0.87</v>
      </c>
      <c r="AI55">
        <v>0.63</v>
      </c>
      <c r="AJ55">
        <v>0.76</v>
      </c>
      <c r="AK55">
        <v>0.67</v>
      </c>
      <c r="AL55">
        <v>0.48</v>
      </c>
      <c r="AM55">
        <v>0.48</v>
      </c>
      <c r="AN55">
        <v>0</v>
      </c>
      <c r="AO55">
        <v>0</v>
      </c>
      <c r="AP55">
        <v>204.11</v>
      </c>
      <c r="AQ55">
        <v>32.14</v>
      </c>
      <c r="AR55">
        <v>0</v>
      </c>
      <c r="AS55">
        <v>0</v>
      </c>
      <c r="AT55">
        <v>10.77</v>
      </c>
      <c r="AU55">
        <v>72.900000000000006</v>
      </c>
      <c r="AV55">
        <v>20</v>
      </c>
      <c r="AW55">
        <v>30</v>
      </c>
      <c r="AX55">
        <v>60</v>
      </c>
      <c r="AY55">
        <v>15.18</v>
      </c>
      <c r="AZ55">
        <v>30</v>
      </c>
      <c r="BA55">
        <v>50</v>
      </c>
      <c r="BB55">
        <v>5</v>
      </c>
      <c r="BC55">
        <v>5.48</v>
      </c>
      <c r="BD55">
        <v>124.6</v>
      </c>
      <c r="BE55">
        <v>53.4</v>
      </c>
    </row>
    <row r="56" spans="1:57">
      <c r="A56" t="s">
        <v>446</v>
      </c>
      <c r="G56" t="s">
        <v>98</v>
      </c>
      <c r="H56" s="115">
        <v>126.69</v>
      </c>
      <c r="I56" s="88">
        <v>53.13</v>
      </c>
      <c r="J56" s="88">
        <v>4.17</v>
      </c>
      <c r="K56" s="88">
        <v>0</v>
      </c>
      <c r="L56" s="88">
        <v>12.990000000000002</v>
      </c>
      <c r="M56" s="116">
        <v>0</v>
      </c>
      <c r="N56" s="115">
        <v>236.25</v>
      </c>
      <c r="O56" s="88">
        <v>288.85000000000002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3.69</v>
      </c>
      <c r="Y56">
        <v>0</v>
      </c>
      <c r="Z56">
        <v>0</v>
      </c>
      <c r="AA56">
        <v>0</v>
      </c>
      <c r="AB56">
        <v>0</v>
      </c>
      <c r="AC56">
        <v>4.82</v>
      </c>
      <c r="AD56">
        <v>2.89</v>
      </c>
      <c r="AE56">
        <v>0.57999999999999996</v>
      </c>
      <c r="AF56">
        <v>0.35</v>
      </c>
      <c r="AG56">
        <v>0.48</v>
      </c>
      <c r="AH56">
        <v>0.87</v>
      </c>
      <c r="AI56">
        <v>0.63</v>
      </c>
      <c r="AJ56">
        <v>0.76</v>
      </c>
      <c r="AK56">
        <v>0.67</v>
      </c>
      <c r="AL56">
        <v>0.48</v>
      </c>
      <c r="AM56">
        <v>0.48</v>
      </c>
      <c r="AN56">
        <v>0</v>
      </c>
      <c r="AO56">
        <v>0</v>
      </c>
      <c r="AP56">
        <v>204.11</v>
      </c>
      <c r="AQ56">
        <v>32.14</v>
      </c>
      <c r="AR56">
        <v>0</v>
      </c>
      <c r="AS56">
        <v>0</v>
      </c>
      <c r="AT56">
        <v>10.77</v>
      </c>
      <c r="AU56">
        <v>72.900000000000006</v>
      </c>
      <c r="AV56">
        <v>20</v>
      </c>
      <c r="AW56">
        <v>30</v>
      </c>
      <c r="AX56">
        <v>60</v>
      </c>
      <c r="AY56">
        <v>15.18</v>
      </c>
      <c r="AZ56">
        <v>30</v>
      </c>
      <c r="BA56">
        <v>50</v>
      </c>
      <c r="BB56">
        <v>5</v>
      </c>
      <c r="BC56">
        <v>5.28</v>
      </c>
      <c r="BD56">
        <v>122.5</v>
      </c>
      <c r="BE56">
        <v>52.5</v>
      </c>
    </row>
    <row r="57" spans="1:57">
      <c r="G57" t="s">
        <v>99</v>
      </c>
      <c r="H57" s="115">
        <v>125.28999999999999</v>
      </c>
      <c r="I57" s="88">
        <v>52.53</v>
      </c>
      <c r="J57" s="88">
        <v>4.17</v>
      </c>
      <c r="K57" s="88">
        <v>0</v>
      </c>
      <c r="L57" s="88">
        <v>12.89</v>
      </c>
      <c r="M57" s="116">
        <v>0</v>
      </c>
      <c r="N57" s="115">
        <v>236.25</v>
      </c>
      <c r="O57" s="88">
        <v>288.85000000000002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3.69</v>
      </c>
      <c r="Y57">
        <v>0</v>
      </c>
      <c r="Z57">
        <v>0</v>
      </c>
      <c r="AA57">
        <v>0</v>
      </c>
      <c r="AB57">
        <v>0</v>
      </c>
      <c r="AC57">
        <v>4.82</v>
      </c>
      <c r="AD57">
        <v>2.89</v>
      </c>
      <c r="AE57">
        <v>0.57999999999999996</v>
      </c>
      <c r="AF57">
        <v>0.35</v>
      </c>
      <c r="AG57">
        <v>0.48</v>
      </c>
      <c r="AH57">
        <v>0.87</v>
      </c>
      <c r="AI57">
        <v>0.63</v>
      </c>
      <c r="AJ57">
        <v>0.76</v>
      </c>
      <c r="AK57">
        <v>0.67</v>
      </c>
      <c r="AL57">
        <v>0.48</v>
      </c>
      <c r="AM57">
        <v>0.48</v>
      </c>
      <c r="AN57">
        <v>0</v>
      </c>
      <c r="AO57">
        <v>0</v>
      </c>
      <c r="AP57">
        <v>204.11</v>
      </c>
      <c r="AQ57">
        <v>32.14</v>
      </c>
      <c r="AR57">
        <v>0</v>
      </c>
      <c r="AS57">
        <v>0</v>
      </c>
      <c r="AT57">
        <v>10.77</v>
      </c>
      <c r="AU57">
        <v>72.900000000000006</v>
      </c>
      <c r="AV57">
        <v>20</v>
      </c>
      <c r="AW57">
        <v>30</v>
      </c>
      <c r="AX57">
        <v>60</v>
      </c>
      <c r="AY57">
        <v>15.18</v>
      </c>
      <c r="AZ57">
        <v>30</v>
      </c>
      <c r="BA57">
        <v>50</v>
      </c>
      <c r="BB57">
        <v>5</v>
      </c>
      <c r="BC57">
        <v>5.18</v>
      </c>
      <c r="BD57">
        <v>121.1</v>
      </c>
      <c r="BE57">
        <v>51.9</v>
      </c>
    </row>
    <row r="58" spans="1:57">
      <c r="G58" t="s">
        <v>100</v>
      </c>
      <c r="H58" s="115">
        <v>123.19</v>
      </c>
      <c r="I58" s="88">
        <v>51.63</v>
      </c>
      <c r="J58" s="88">
        <v>4.17</v>
      </c>
      <c r="K58" s="88">
        <v>0</v>
      </c>
      <c r="L58" s="88">
        <v>12.8</v>
      </c>
      <c r="M58" s="116">
        <v>0</v>
      </c>
      <c r="N58" s="115">
        <v>236.25</v>
      </c>
      <c r="O58" s="88">
        <v>288.85000000000002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3.69</v>
      </c>
      <c r="Y58">
        <v>0</v>
      </c>
      <c r="Z58">
        <v>0</v>
      </c>
      <c r="AA58">
        <v>0</v>
      </c>
      <c r="AB58">
        <v>0</v>
      </c>
      <c r="AC58">
        <v>4.82</v>
      </c>
      <c r="AD58">
        <v>2.89</v>
      </c>
      <c r="AE58">
        <v>0.57999999999999996</v>
      </c>
      <c r="AF58">
        <v>0.35</v>
      </c>
      <c r="AG58">
        <v>0.48</v>
      </c>
      <c r="AH58">
        <v>0.87</v>
      </c>
      <c r="AI58">
        <v>0.63</v>
      </c>
      <c r="AJ58">
        <v>0.76</v>
      </c>
      <c r="AK58">
        <v>0.67</v>
      </c>
      <c r="AL58">
        <v>0.48</v>
      </c>
      <c r="AM58">
        <v>0.48</v>
      </c>
      <c r="AN58">
        <v>0</v>
      </c>
      <c r="AO58">
        <v>0</v>
      </c>
      <c r="AP58">
        <v>204.11</v>
      </c>
      <c r="AQ58">
        <v>32.14</v>
      </c>
      <c r="AR58">
        <v>0</v>
      </c>
      <c r="AS58">
        <v>0</v>
      </c>
      <c r="AT58">
        <v>10.77</v>
      </c>
      <c r="AU58">
        <v>72.900000000000006</v>
      </c>
      <c r="AV58">
        <v>20</v>
      </c>
      <c r="AW58">
        <v>30</v>
      </c>
      <c r="AX58">
        <v>60</v>
      </c>
      <c r="AY58">
        <v>15.18</v>
      </c>
      <c r="AZ58">
        <v>30</v>
      </c>
      <c r="BA58">
        <v>50</v>
      </c>
      <c r="BB58">
        <v>5</v>
      </c>
      <c r="BC58">
        <v>5.09</v>
      </c>
      <c r="BD58">
        <v>119</v>
      </c>
      <c r="BE58">
        <v>51</v>
      </c>
    </row>
    <row r="59" spans="1:57">
      <c r="G59" t="s">
        <v>101</v>
      </c>
      <c r="H59" s="115">
        <v>116.19</v>
      </c>
      <c r="I59" s="88">
        <v>48.63</v>
      </c>
      <c r="J59" s="88">
        <v>4.08</v>
      </c>
      <c r="K59" s="88">
        <v>0</v>
      </c>
      <c r="L59" s="88">
        <v>12.5</v>
      </c>
      <c r="M59" s="116">
        <v>0</v>
      </c>
      <c r="N59" s="115">
        <v>236.25</v>
      </c>
      <c r="O59" s="88">
        <v>288.85000000000002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3.6</v>
      </c>
      <c r="Y59">
        <v>0</v>
      </c>
      <c r="Z59">
        <v>0</v>
      </c>
      <c r="AA59">
        <v>0</v>
      </c>
      <c r="AB59">
        <v>0</v>
      </c>
      <c r="AC59">
        <v>4.82</v>
      </c>
      <c r="AD59">
        <v>2.89</v>
      </c>
      <c r="AE59">
        <v>0.57999999999999996</v>
      </c>
      <c r="AF59">
        <v>0.35</v>
      </c>
      <c r="AG59">
        <v>0.48</v>
      </c>
      <c r="AH59">
        <v>0.87</v>
      </c>
      <c r="AI59">
        <v>0.63</v>
      </c>
      <c r="AJ59">
        <v>0.76</v>
      </c>
      <c r="AK59">
        <v>0.67</v>
      </c>
      <c r="AL59">
        <v>0.48</v>
      </c>
      <c r="AM59">
        <v>0.48</v>
      </c>
      <c r="AN59">
        <v>0</v>
      </c>
      <c r="AO59">
        <v>0</v>
      </c>
      <c r="AP59">
        <v>204.11</v>
      </c>
      <c r="AQ59">
        <v>32.14</v>
      </c>
      <c r="AR59">
        <v>0</v>
      </c>
      <c r="AS59">
        <v>0</v>
      </c>
      <c r="AT59">
        <v>10.77</v>
      </c>
      <c r="AU59">
        <v>72.900000000000006</v>
      </c>
      <c r="AV59">
        <v>20</v>
      </c>
      <c r="AW59">
        <v>30</v>
      </c>
      <c r="AX59">
        <v>60</v>
      </c>
      <c r="AY59">
        <v>15.18</v>
      </c>
      <c r="AZ59">
        <v>30</v>
      </c>
      <c r="BA59">
        <v>50</v>
      </c>
      <c r="BB59">
        <v>5</v>
      </c>
      <c r="BC59">
        <v>4.79</v>
      </c>
      <c r="BD59">
        <v>112</v>
      </c>
      <c r="BE59">
        <v>48</v>
      </c>
    </row>
    <row r="60" spans="1:57">
      <c r="G60" t="s">
        <v>102</v>
      </c>
      <c r="H60" s="115">
        <v>112.69</v>
      </c>
      <c r="I60" s="88">
        <v>47.13</v>
      </c>
      <c r="J60" s="88">
        <v>4.08</v>
      </c>
      <c r="K60" s="88">
        <v>0</v>
      </c>
      <c r="L60" s="88">
        <v>12.21</v>
      </c>
      <c r="M60" s="116">
        <v>0</v>
      </c>
      <c r="N60" s="115">
        <v>236.25</v>
      </c>
      <c r="O60" s="88">
        <v>288.85000000000002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3.6</v>
      </c>
      <c r="Y60">
        <v>0</v>
      </c>
      <c r="Z60">
        <v>0</v>
      </c>
      <c r="AA60">
        <v>0</v>
      </c>
      <c r="AB60">
        <v>0</v>
      </c>
      <c r="AC60">
        <v>4.82</v>
      </c>
      <c r="AD60">
        <v>2.89</v>
      </c>
      <c r="AE60">
        <v>0.57999999999999996</v>
      </c>
      <c r="AF60">
        <v>0.35</v>
      </c>
      <c r="AG60">
        <v>0.48</v>
      </c>
      <c r="AH60">
        <v>0.87</v>
      </c>
      <c r="AI60">
        <v>0.63</v>
      </c>
      <c r="AJ60">
        <v>0.76</v>
      </c>
      <c r="AK60">
        <v>0.67</v>
      </c>
      <c r="AL60">
        <v>0.48</v>
      </c>
      <c r="AM60">
        <v>0.48</v>
      </c>
      <c r="AN60">
        <v>0</v>
      </c>
      <c r="AO60">
        <v>0</v>
      </c>
      <c r="AP60">
        <v>204.11</v>
      </c>
      <c r="AQ60">
        <v>32.14</v>
      </c>
      <c r="AR60">
        <v>0</v>
      </c>
      <c r="AS60">
        <v>0</v>
      </c>
      <c r="AT60">
        <v>10.77</v>
      </c>
      <c r="AU60">
        <v>72.900000000000006</v>
      </c>
      <c r="AV60">
        <v>20</v>
      </c>
      <c r="AW60">
        <v>30</v>
      </c>
      <c r="AX60">
        <v>60</v>
      </c>
      <c r="AY60">
        <v>15.18</v>
      </c>
      <c r="AZ60">
        <v>30</v>
      </c>
      <c r="BA60">
        <v>50</v>
      </c>
      <c r="BB60">
        <v>5</v>
      </c>
      <c r="BC60">
        <v>4.5</v>
      </c>
      <c r="BD60">
        <v>108.5</v>
      </c>
      <c r="BE60">
        <v>46.5</v>
      </c>
    </row>
    <row r="61" spans="1:57">
      <c r="G61" t="s">
        <v>103</v>
      </c>
      <c r="H61" s="115">
        <v>104.99</v>
      </c>
      <c r="I61" s="88">
        <v>43.830000000000005</v>
      </c>
      <c r="J61" s="88">
        <v>4.08</v>
      </c>
      <c r="K61" s="88">
        <v>0</v>
      </c>
      <c r="L61" s="88">
        <v>12.010000000000002</v>
      </c>
      <c r="M61" s="116">
        <v>0</v>
      </c>
      <c r="N61" s="115">
        <v>236.25</v>
      </c>
      <c r="O61" s="88">
        <v>288.85000000000002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3.6</v>
      </c>
      <c r="Y61">
        <v>0</v>
      </c>
      <c r="Z61">
        <v>0</v>
      </c>
      <c r="AA61">
        <v>0</v>
      </c>
      <c r="AB61">
        <v>0</v>
      </c>
      <c r="AC61">
        <v>4.82</v>
      </c>
      <c r="AD61">
        <v>2.89</v>
      </c>
      <c r="AE61">
        <v>0.57999999999999996</v>
      </c>
      <c r="AF61">
        <v>0.35</v>
      </c>
      <c r="AG61">
        <v>0.48</v>
      </c>
      <c r="AH61">
        <v>0.87</v>
      </c>
      <c r="AI61">
        <v>0.63</v>
      </c>
      <c r="AJ61">
        <v>0.76</v>
      </c>
      <c r="AK61">
        <v>0.67</v>
      </c>
      <c r="AL61">
        <v>0.48</v>
      </c>
      <c r="AM61">
        <v>0.48</v>
      </c>
      <c r="AN61">
        <v>0</v>
      </c>
      <c r="AO61">
        <v>0</v>
      </c>
      <c r="AP61">
        <v>204.11</v>
      </c>
      <c r="AQ61">
        <v>32.14</v>
      </c>
      <c r="AR61">
        <v>0</v>
      </c>
      <c r="AS61">
        <v>0</v>
      </c>
      <c r="AT61">
        <v>10.77</v>
      </c>
      <c r="AU61">
        <v>72.900000000000006</v>
      </c>
      <c r="AV61">
        <v>20</v>
      </c>
      <c r="AW61">
        <v>30</v>
      </c>
      <c r="AX61">
        <v>60</v>
      </c>
      <c r="AY61">
        <v>15.18</v>
      </c>
      <c r="AZ61">
        <v>30</v>
      </c>
      <c r="BA61">
        <v>50</v>
      </c>
      <c r="BB61">
        <v>5</v>
      </c>
      <c r="BC61">
        <v>4.3</v>
      </c>
      <c r="BD61">
        <v>100.8</v>
      </c>
      <c r="BE61">
        <v>43.2</v>
      </c>
    </row>
    <row r="62" spans="1:57">
      <c r="G62" t="s">
        <v>104</v>
      </c>
      <c r="H62" s="115">
        <v>97.289999999999992</v>
      </c>
      <c r="I62" s="88">
        <v>40.53</v>
      </c>
      <c r="J62" s="88">
        <v>4.08</v>
      </c>
      <c r="K62" s="88">
        <v>0</v>
      </c>
      <c r="L62" s="88">
        <v>11.620000000000001</v>
      </c>
      <c r="M62" s="116">
        <v>0</v>
      </c>
      <c r="N62" s="115">
        <v>236.25</v>
      </c>
      <c r="O62" s="88">
        <v>288.85000000000002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3.6</v>
      </c>
      <c r="Y62">
        <v>0</v>
      </c>
      <c r="Z62">
        <v>0</v>
      </c>
      <c r="AA62">
        <v>0</v>
      </c>
      <c r="AB62">
        <v>0</v>
      </c>
      <c r="AC62">
        <v>4.82</v>
      </c>
      <c r="AD62">
        <v>2.89</v>
      </c>
      <c r="AE62">
        <v>0.57999999999999996</v>
      </c>
      <c r="AF62">
        <v>0.35</v>
      </c>
      <c r="AG62">
        <v>0.48</v>
      </c>
      <c r="AH62">
        <v>0.87</v>
      </c>
      <c r="AI62">
        <v>0.63</v>
      </c>
      <c r="AJ62">
        <v>0.76</v>
      </c>
      <c r="AK62">
        <v>0.67</v>
      </c>
      <c r="AL62">
        <v>0.48</v>
      </c>
      <c r="AM62">
        <v>0.48</v>
      </c>
      <c r="AN62">
        <v>0</v>
      </c>
      <c r="AO62">
        <v>0</v>
      </c>
      <c r="AP62">
        <v>204.11</v>
      </c>
      <c r="AQ62">
        <v>32.14</v>
      </c>
      <c r="AR62">
        <v>0</v>
      </c>
      <c r="AS62">
        <v>0</v>
      </c>
      <c r="AT62">
        <v>10.77</v>
      </c>
      <c r="AU62">
        <v>72.900000000000006</v>
      </c>
      <c r="AV62">
        <v>20</v>
      </c>
      <c r="AW62">
        <v>30</v>
      </c>
      <c r="AX62">
        <v>60</v>
      </c>
      <c r="AY62">
        <v>15.18</v>
      </c>
      <c r="AZ62">
        <v>30</v>
      </c>
      <c r="BA62">
        <v>50</v>
      </c>
      <c r="BB62">
        <v>5</v>
      </c>
      <c r="BC62">
        <v>3.91</v>
      </c>
      <c r="BD62">
        <v>93.1</v>
      </c>
      <c r="BE62">
        <v>39.9</v>
      </c>
    </row>
    <row r="63" spans="1:57">
      <c r="G63" t="s">
        <v>105</v>
      </c>
      <c r="H63" s="115">
        <v>89.59</v>
      </c>
      <c r="I63" s="88">
        <v>37.230000000000004</v>
      </c>
      <c r="J63" s="88">
        <v>4.08</v>
      </c>
      <c r="K63" s="88">
        <v>0</v>
      </c>
      <c r="L63" s="88">
        <v>11.430000000000001</v>
      </c>
      <c r="M63" s="116">
        <v>0</v>
      </c>
      <c r="N63" s="115">
        <v>236.25</v>
      </c>
      <c r="O63" s="88">
        <v>288.85000000000002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3.6</v>
      </c>
      <c r="Y63">
        <v>0</v>
      </c>
      <c r="Z63">
        <v>0</v>
      </c>
      <c r="AA63">
        <v>0</v>
      </c>
      <c r="AB63">
        <v>0</v>
      </c>
      <c r="AC63">
        <v>4.82</v>
      </c>
      <c r="AD63">
        <v>2.89</v>
      </c>
      <c r="AE63">
        <v>0.57999999999999996</v>
      </c>
      <c r="AF63">
        <v>0.35</v>
      </c>
      <c r="AG63">
        <v>0.48</v>
      </c>
      <c r="AH63">
        <v>0.87</v>
      </c>
      <c r="AI63">
        <v>0.63</v>
      </c>
      <c r="AJ63">
        <v>0.76</v>
      </c>
      <c r="AK63">
        <v>0.67</v>
      </c>
      <c r="AL63">
        <v>0.48</v>
      </c>
      <c r="AM63">
        <v>0.48</v>
      </c>
      <c r="AN63">
        <v>0</v>
      </c>
      <c r="AO63">
        <v>0</v>
      </c>
      <c r="AP63">
        <v>204.11</v>
      </c>
      <c r="AQ63">
        <v>32.14</v>
      </c>
      <c r="AR63">
        <v>0</v>
      </c>
      <c r="AS63">
        <v>0</v>
      </c>
      <c r="AT63">
        <v>10.77</v>
      </c>
      <c r="AU63">
        <v>72.900000000000006</v>
      </c>
      <c r="AV63">
        <v>20</v>
      </c>
      <c r="AW63">
        <v>30</v>
      </c>
      <c r="AX63">
        <v>60</v>
      </c>
      <c r="AY63">
        <v>15.18</v>
      </c>
      <c r="AZ63">
        <v>30</v>
      </c>
      <c r="BA63">
        <v>50</v>
      </c>
      <c r="BB63">
        <v>5</v>
      </c>
      <c r="BC63">
        <v>3.72</v>
      </c>
      <c r="BD63">
        <v>85.4</v>
      </c>
      <c r="BE63">
        <v>36.6</v>
      </c>
    </row>
    <row r="64" spans="1:57">
      <c r="G64" t="s">
        <v>106</v>
      </c>
      <c r="H64" s="115">
        <v>79.789999999999992</v>
      </c>
      <c r="I64" s="88">
        <v>33.03</v>
      </c>
      <c r="J64" s="88">
        <v>4.08</v>
      </c>
      <c r="K64" s="88">
        <v>0</v>
      </c>
      <c r="L64" s="88">
        <v>10.74</v>
      </c>
      <c r="M64" s="116">
        <v>0</v>
      </c>
      <c r="N64" s="115">
        <v>236.25</v>
      </c>
      <c r="O64" s="88">
        <v>288.85000000000002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3.6</v>
      </c>
      <c r="Y64">
        <v>0</v>
      </c>
      <c r="Z64">
        <v>0</v>
      </c>
      <c r="AA64">
        <v>0</v>
      </c>
      <c r="AB64">
        <v>0</v>
      </c>
      <c r="AC64">
        <v>4.82</v>
      </c>
      <c r="AD64">
        <v>2.89</v>
      </c>
      <c r="AE64">
        <v>0.57999999999999996</v>
      </c>
      <c r="AF64">
        <v>0.35</v>
      </c>
      <c r="AG64">
        <v>0.48</v>
      </c>
      <c r="AH64">
        <v>0.87</v>
      </c>
      <c r="AI64">
        <v>0.63</v>
      </c>
      <c r="AJ64">
        <v>0.76</v>
      </c>
      <c r="AK64">
        <v>0.67</v>
      </c>
      <c r="AL64">
        <v>0.48</v>
      </c>
      <c r="AM64">
        <v>0.48</v>
      </c>
      <c r="AN64">
        <v>0</v>
      </c>
      <c r="AO64">
        <v>0</v>
      </c>
      <c r="AP64">
        <v>204.11</v>
      </c>
      <c r="AQ64">
        <v>32.14</v>
      </c>
      <c r="AR64">
        <v>0</v>
      </c>
      <c r="AS64">
        <v>0</v>
      </c>
      <c r="AT64">
        <v>10.77</v>
      </c>
      <c r="AU64">
        <v>72.900000000000006</v>
      </c>
      <c r="AV64">
        <v>20</v>
      </c>
      <c r="AW64">
        <v>30</v>
      </c>
      <c r="AX64">
        <v>60</v>
      </c>
      <c r="AY64">
        <v>15.18</v>
      </c>
      <c r="AZ64">
        <v>30</v>
      </c>
      <c r="BA64">
        <v>50</v>
      </c>
      <c r="BB64">
        <v>5</v>
      </c>
      <c r="BC64">
        <v>3.03</v>
      </c>
      <c r="BD64">
        <v>75.599999999999994</v>
      </c>
      <c r="BE64">
        <v>32.4</v>
      </c>
    </row>
    <row r="65" spans="7:57">
      <c r="G65" t="s">
        <v>107</v>
      </c>
      <c r="H65" s="115">
        <v>70.69</v>
      </c>
      <c r="I65" s="88">
        <v>29.13</v>
      </c>
      <c r="J65" s="88">
        <v>4.08</v>
      </c>
      <c r="K65" s="88">
        <v>0</v>
      </c>
      <c r="L65" s="88">
        <v>10.16</v>
      </c>
      <c r="M65" s="116">
        <v>0</v>
      </c>
      <c r="N65" s="115">
        <v>236.25</v>
      </c>
      <c r="O65" s="88">
        <v>288.85000000000002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3.6</v>
      </c>
      <c r="Y65">
        <v>0</v>
      </c>
      <c r="Z65">
        <v>0</v>
      </c>
      <c r="AA65">
        <v>0</v>
      </c>
      <c r="AB65">
        <v>0</v>
      </c>
      <c r="AC65">
        <v>4.82</v>
      </c>
      <c r="AD65">
        <v>2.89</v>
      </c>
      <c r="AE65">
        <v>0.57999999999999996</v>
      </c>
      <c r="AF65">
        <v>0.35</v>
      </c>
      <c r="AG65">
        <v>0.48</v>
      </c>
      <c r="AH65">
        <v>0.87</v>
      </c>
      <c r="AI65">
        <v>0.63</v>
      </c>
      <c r="AJ65">
        <v>0.76</v>
      </c>
      <c r="AK65">
        <v>0.67</v>
      </c>
      <c r="AL65">
        <v>0.48</v>
      </c>
      <c r="AM65">
        <v>0.48</v>
      </c>
      <c r="AN65">
        <v>0</v>
      </c>
      <c r="AO65">
        <v>0</v>
      </c>
      <c r="AP65">
        <v>204.11</v>
      </c>
      <c r="AQ65">
        <v>32.14</v>
      </c>
      <c r="AR65">
        <v>0</v>
      </c>
      <c r="AS65">
        <v>0</v>
      </c>
      <c r="AT65">
        <v>10.77</v>
      </c>
      <c r="AU65">
        <v>72.900000000000006</v>
      </c>
      <c r="AV65">
        <v>20</v>
      </c>
      <c r="AW65">
        <v>30</v>
      </c>
      <c r="AX65">
        <v>60</v>
      </c>
      <c r="AY65">
        <v>15.18</v>
      </c>
      <c r="AZ65">
        <v>30</v>
      </c>
      <c r="BA65">
        <v>50</v>
      </c>
      <c r="BB65">
        <v>5</v>
      </c>
      <c r="BC65">
        <v>2.4500000000000002</v>
      </c>
      <c r="BD65">
        <v>66.5</v>
      </c>
      <c r="BE65">
        <v>28.5</v>
      </c>
    </row>
    <row r="66" spans="7:57">
      <c r="G66" t="s">
        <v>108</v>
      </c>
      <c r="H66" s="115">
        <v>58.79</v>
      </c>
      <c r="I66" s="88">
        <v>24.029999999999998</v>
      </c>
      <c r="J66" s="88">
        <v>4.08</v>
      </c>
      <c r="K66" s="88">
        <v>0</v>
      </c>
      <c r="L66" s="88">
        <v>9.7600000000000016</v>
      </c>
      <c r="M66" s="116">
        <v>0</v>
      </c>
      <c r="N66" s="115">
        <v>236.25</v>
      </c>
      <c r="O66" s="88">
        <v>288.85000000000002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3.6</v>
      </c>
      <c r="Y66">
        <v>0</v>
      </c>
      <c r="Z66">
        <v>0</v>
      </c>
      <c r="AA66">
        <v>0</v>
      </c>
      <c r="AB66">
        <v>0</v>
      </c>
      <c r="AC66">
        <v>4.82</v>
      </c>
      <c r="AD66">
        <v>2.89</v>
      </c>
      <c r="AE66">
        <v>0.57999999999999996</v>
      </c>
      <c r="AF66">
        <v>0.35</v>
      </c>
      <c r="AG66">
        <v>0.48</v>
      </c>
      <c r="AH66">
        <v>0.87</v>
      </c>
      <c r="AI66">
        <v>0.63</v>
      </c>
      <c r="AJ66">
        <v>0.76</v>
      </c>
      <c r="AK66">
        <v>0.67</v>
      </c>
      <c r="AL66">
        <v>0.48</v>
      </c>
      <c r="AM66">
        <v>0.48</v>
      </c>
      <c r="AN66">
        <v>0</v>
      </c>
      <c r="AO66">
        <v>0</v>
      </c>
      <c r="AP66">
        <v>204.11</v>
      </c>
      <c r="AQ66">
        <v>32.14</v>
      </c>
      <c r="AR66">
        <v>0</v>
      </c>
      <c r="AS66">
        <v>0</v>
      </c>
      <c r="AT66">
        <v>10.77</v>
      </c>
      <c r="AU66">
        <v>72.900000000000006</v>
      </c>
      <c r="AV66">
        <v>20</v>
      </c>
      <c r="AW66">
        <v>30</v>
      </c>
      <c r="AX66">
        <v>60</v>
      </c>
      <c r="AY66">
        <v>15.18</v>
      </c>
      <c r="AZ66">
        <v>30</v>
      </c>
      <c r="BA66">
        <v>50</v>
      </c>
      <c r="BB66">
        <v>5</v>
      </c>
      <c r="BC66">
        <v>2.0499999999999998</v>
      </c>
      <c r="BD66">
        <v>54.6</v>
      </c>
      <c r="BE66">
        <v>23.4</v>
      </c>
    </row>
    <row r="67" spans="7:57">
      <c r="G67" t="s">
        <v>109</v>
      </c>
      <c r="H67" s="115">
        <v>103.94</v>
      </c>
      <c r="I67" s="88">
        <v>21.029999999999998</v>
      </c>
      <c r="J67" s="88">
        <v>4.08</v>
      </c>
      <c r="K67" s="88">
        <v>0</v>
      </c>
      <c r="L67" s="88">
        <v>15.16</v>
      </c>
      <c r="M67" s="116">
        <v>0</v>
      </c>
      <c r="N67" s="115">
        <v>236.25</v>
      </c>
      <c r="O67" s="88">
        <v>288.85000000000002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3.6</v>
      </c>
      <c r="Y67">
        <v>0</v>
      </c>
      <c r="Z67">
        <v>20.34</v>
      </c>
      <c r="AA67">
        <v>0</v>
      </c>
      <c r="AB67">
        <v>31.81</v>
      </c>
      <c r="AC67">
        <v>4.82</v>
      </c>
      <c r="AD67">
        <v>8.68</v>
      </c>
      <c r="AE67">
        <v>0.57999999999999996</v>
      </c>
      <c r="AF67">
        <v>0.35</v>
      </c>
      <c r="AG67">
        <v>0.48</v>
      </c>
      <c r="AH67">
        <v>0.87</v>
      </c>
      <c r="AI67">
        <v>0.63</v>
      </c>
      <c r="AJ67">
        <v>0.76</v>
      </c>
      <c r="AK67">
        <v>0.67</v>
      </c>
      <c r="AL67">
        <v>0.48</v>
      </c>
      <c r="AM67">
        <v>0.48</v>
      </c>
      <c r="AN67">
        <v>0</v>
      </c>
      <c r="AO67">
        <v>0</v>
      </c>
      <c r="AP67">
        <v>204.11</v>
      </c>
      <c r="AQ67">
        <v>32.14</v>
      </c>
      <c r="AR67">
        <v>0</v>
      </c>
      <c r="AS67">
        <v>0</v>
      </c>
      <c r="AT67">
        <v>10.77</v>
      </c>
      <c r="AU67">
        <v>72.900000000000006</v>
      </c>
      <c r="AV67">
        <v>20</v>
      </c>
      <c r="AW67">
        <v>30</v>
      </c>
      <c r="AX67">
        <v>60</v>
      </c>
      <c r="AY67">
        <v>15.18</v>
      </c>
      <c r="AZ67">
        <v>30</v>
      </c>
      <c r="BA67">
        <v>50</v>
      </c>
      <c r="BB67">
        <v>5</v>
      </c>
      <c r="BC67">
        <v>1.66</v>
      </c>
      <c r="BD67">
        <v>47.6</v>
      </c>
      <c r="BE67">
        <v>20.399999999999999</v>
      </c>
    </row>
    <row r="68" spans="7:57">
      <c r="G68" t="s">
        <v>110</v>
      </c>
      <c r="H68" s="115">
        <v>93.44</v>
      </c>
      <c r="I68" s="88">
        <v>16.53</v>
      </c>
      <c r="J68" s="88">
        <v>4.08</v>
      </c>
      <c r="K68" s="88">
        <v>0</v>
      </c>
      <c r="L68" s="88">
        <v>14.77</v>
      </c>
      <c r="M68" s="116">
        <v>0</v>
      </c>
      <c r="N68" s="115">
        <v>236.25</v>
      </c>
      <c r="O68" s="88">
        <v>288.85000000000002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3.6</v>
      </c>
      <c r="Y68">
        <v>0</v>
      </c>
      <c r="Z68">
        <v>20.34</v>
      </c>
      <c r="AA68">
        <v>0</v>
      </c>
      <c r="AB68">
        <v>31.81</v>
      </c>
      <c r="AC68">
        <v>4.82</v>
      </c>
      <c r="AD68">
        <v>8.68</v>
      </c>
      <c r="AE68">
        <v>0.57999999999999996</v>
      </c>
      <c r="AF68">
        <v>0.35</v>
      </c>
      <c r="AG68">
        <v>0.48</v>
      </c>
      <c r="AH68">
        <v>0.87</v>
      </c>
      <c r="AI68">
        <v>0.63</v>
      </c>
      <c r="AJ68">
        <v>0.76</v>
      </c>
      <c r="AK68">
        <v>0.67</v>
      </c>
      <c r="AL68">
        <v>0.48</v>
      </c>
      <c r="AM68">
        <v>0.48</v>
      </c>
      <c r="AN68">
        <v>0</v>
      </c>
      <c r="AO68">
        <v>0</v>
      </c>
      <c r="AP68">
        <v>204.11</v>
      </c>
      <c r="AQ68">
        <v>32.14</v>
      </c>
      <c r="AR68">
        <v>0</v>
      </c>
      <c r="AS68">
        <v>0</v>
      </c>
      <c r="AT68">
        <v>10.77</v>
      </c>
      <c r="AU68">
        <v>72.900000000000006</v>
      </c>
      <c r="AV68">
        <v>20</v>
      </c>
      <c r="AW68">
        <v>30</v>
      </c>
      <c r="AX68">
        <v>60</v>
      </c>
      <c r="AY68">
        <v>15.18</v>
      </c>
      <c r="AZ68">
        <v>30</v>
      </c>
      <c r="BA68">
        <v>50</v>
      </c>
      <c r="BB68">
        <v>5</v>
      </c>
      <c r="BC68">
        <v>1.27</v>
      </c>
      <c r="BD68">
        <v>37.1</v>
      </c>
      <c r="BE68">
        <v>15.9</v>
      </c>
    </row>
    <row r="69" spans="7:57">
      <c r="G69" t="s">
        <v>111</v>
      </c>
      <c r="H69" s="115">
        <v>163.01999999999998</v>
      </c>
      <c r="I69" s="88">
        <v>14.13</v>
      </c>
      <c r="J69" s="88">
        <v>4.08</v>
      </c>
      <c r="K69" s="88">
        <v>0</v>
      </c>
      <c r="L69" s="88">
        <v>14.38</v>
      </c>
      <c r="M69" s="116">
        <v>0</v>
      </c>
      <c r="N69" s="115">
        <v>236.25</v>
      </c>
      <c r="O69" s="88">
        <v>288.85000000000002</v>
      </c>
      <c r="P69" s="88">
        <v>0</v>
      </c>
      <c r="Q69" s="88">
        <v>0</v>
      </c>
      <c r="R69" s="88">
        <v>0</v>
      </c>
      <c r="S69" s="116">
        <v>0</v>
      </c>
      <c r="W69">
        <v>75.180000000000007</v>
      </c>
      <c r="X69">
        <v>3.6</v>
      </c>
      <c r="Y69">
        <v>0</v>
      </c>
      <c r="Z69">
        <v>20.34</v>
      </c>
      <c r="AA69">
        <v>0</v>
      </c>
      <c r="AB69">
        <v>31.81</v>
      </c>
      <c r="AC69">
        <v>4.82</v>
      </c>
      <c r="AD69">
        <v>8.68</v>
      </c>
      <c r="AE69">
        <v>0.57999999999999996</v>
      </c>
      <c r="AF69">
        <v>0.35</v>
      </c>
      <c r="AG69">
        <v>0.48</v>
      </c>
      <c r="AH69">
        <v>0.87</v>
      </c>
      <c r="AI69">
        <v>0.63</v>
      </c>
      <c r="AJ69">
        <v>0.76</v>
      </c>
      <c r="AK69">
        <v>0.67</v>
      </c>
      <c r="AL69">
        <v>0.48</v>
      </c>
      <c r="AM69">
        <v>0.48</v>
      </c>
      <c r="AN69">
        <v>0</v>
      </c>
      <c r="AO69">
        <v>0</v>
      </c>
      <c r="AP69">
        <v>204.11</v>
      </c>
      <c r="AQ69">
        <v>32.14</v>
      </c>
      <c r="AR69">
        <v>0</v>
      </c>
      <c r="AS69">
        <v>0</v>
      </c>
      <c r="AT69">
        <v>10.77</v>
      </c>
      <c r="AU69">
        <v>72.900000000000006</v>
      </c>
      <c r="AV69">
        <v>20</v>
      </c>
      <c r="AW69">
        <v>30</v>
      </c>
      <c r="AX69">
        <v>60</v>
      </c>
      <c r="AY69">
        <v>15.18</v>
      </c>
      <c r="AZ69">
        <v>30</v>
      </c>
      <c r="BA69">
        <v>50</v>
      </c>
      <c r="BB69">
        <v>5</v>
      </c>
      <c r="BC69">
        <v>0.88</v>
      </c>
      <c r="BD69">
        <v>31.5</v>
      </c>
      <c r="BE69">
        <v>13.5</v>
      </c>
    </row>
    <row r="70" spans="7:57">
      <c r="G70" t="s">
        <v>112</v>
      </c>
      <c r="H70" s="115">
        <v>152.51999999999998</v>
      </c>
      <c r="I70" s="88">
        <v>9.6300000000000008</v>
      </c>
      <c r="J70" s="88">
        <v>4.08</v>
      </c>
      <c r="K70" s="88">
        <v>0</v>
      </c>
      <c r="L70" s="88">
        <v>13.99</v>
      </c>
      <c r="M70" s="116">
        <v>0</v>
      </c>
      <c r="N70" s="115">
        <v>236.25</v>
      </c>
      <c r="O70" s="88">
        <v>288.85000000000002</v>
      </c>
      <c r="P70" s="88">
        <v>0</v>
      </c>
      <c r="Q70" s="88">
        <v>0</v>
      </c>
      <c r="R70" s="88">
        <v>0</v>
      </c>
      <c r="S70" s="116">
        <v>0</v>
      </c>
      <c r="W70">
        <v>75.180000000000007</v>
      </c>
      <c r="X70">
        <v>3.6</v>
      </c>
      <c r="Y70">
        <v>0</v>
      </c>
      <c r="Z70">
        <v>20.34</v>
      </c>
      <c r="AA70">
        <v>0</v>
      </c>
      <c r="AB70">
        <v>31.81</v>
      </c>
      <c r="AC70">
        <v>4.82</v>
      </c>
      <c r="AD70">
        <v>8.68</v>
      </c>
      <c r="AE70">
        <v>0.57999999999999996</v>
      </c>
      <c r="AF70">
        <v>0.35</v>
      </c>
      <c r="AG70">
        <v>0.48</v>
      </c>
      <c r="AH70">
        <v>0.87</v>
      </c>
      <c r="AI70">
        <v>0.63</v>
      </c>
      <c r="AJ70">
        <v>0.76</v>
      </c>
      <c r="AK70">
        <v>0.67</v>
      </c>
      <c r="AL70">
        <v>0.48</v>
      </c>
      <c r="AM70">
        <v>0.48</v>
      </c>
      <c r="AN70">
        <v>0</v>
      </c>
      <c r="AO70">
        <v>0</v>
      </c>
      <c r="AP70">
        <v>204.11</v>
      </c>
      <c r="AQ70">
        <v>32.14</v>
      </c>
      <c r="AR70">
        <v>0</v>
      </c>
      <c r="AS70">
        <v>0</v>
      </c>
      <c r="AT70">
        <v>10.77</v>
      </c>
      <c r="AU70">
        <v>72.900000000000006</v>
      </c>
      <c r="AV70">
        <v>20</v>
      </c>
      <c r="AW70">
        <v>30</v>
      </c>
      <c r="AX70">
        <v>60</v>
      </c>
      <c r="AY70">
        <v>15.18</v>
      </c>
      <c r="AZ70">
        <v>30</v>
      </c>
      <c r="BA70">
        <v>50</v>
      </c>
      <c r="BB70">
        <v>5</v>
      </c>
      <c r="BC70">
        <v>0.49</v>
      </c>
      <c r="BD70">
        <v>21</v>
      </c>
      <c r="BE70">
        <v>9</v>
      </c>
    </row>
    <row r="71" spans="7:57">
      <c r="G71" t="s">
        <v>113</v>
      </c>
      <c r="H71" s="115">
        <v>191.79</v>
      </c>
      <c r="I71" s="88">
        <v>6.63</v>
      </c>
      <c r="J71" s="88">
        <v>4.08</v>
      </c>
      <c r="K71" s="88">
        <v>0</v>
      </c>
      <c r="L71" s="88">
        <v>13.7</v>
      </c>
      <c r="M71" s="116">
        <v>0</v>
      </c>
      <c r="N71" s="115">
        <v>236.25</v>
      </c>
      <c r="O71" s="88">
        <v>288.85000000000002</v>
      </c>
      <c r="P71" s="88">
        <v>0</v>
      </c>
      <c r="Q71" s="88">
        <v>0</v>
      </c>
      <c r="R71" s="88">
        <v>0</v>
      </c>
      <c r="S71" s="116">
        <v>0</v>
      </c>
      <c r="W71">
        <v>75.180000000000007</v>
      </c>
      <c r="X71">
        <v>3.6</v>
      </c>
      <c r="Y71">
        <v>46.27</v>
      </c>
      <c r="Z71">
        <v>20.34</v>
      </c>
      <c r="AA71">
        <v>0</v>
      </c>
      <c r="AB71">
        <v>31.81</v>
      </c>
      <c r="AC71">
        <v>4.82</v>
      </c>
      <c r="AD71">
        <v>8.68</v>
      </c>
      <c r="AE71">
        <v>0.57999999999999996</v>
      </c>
      <c r="AF71">
        <v>0.35</v>
      </c>
      <c r="AG71">
        <v>0.48</v>
      </c>
      <c r="AH71">
        <v>0.87</v>
      </c>
      <c r="AI71">
        <v>0.63</v>
      </c>
      <c r="AJ71">
        <v>0.76</v>
      </c>
      <c r="AK71">
        <v>0.67</v>
      </c>
      <c r="AL71">
        <v>0.48</v>
      </c>
      <c r="AM71">
        <v>0.48</v>
      </c>
      <c r="AN71">
        <v>0</v>
      </c>
      <c r="AO71">
        <v>0</v>
      </c>
      <c r="AP71">
        <v>204.11</v>
      </c>
      <c r="AQ71">
        <v>32.14</v>
      </c>
      <c r="AR71">
        <v>0</v>
      </c>
      <c r="AS71">
        <v>0</v>
      </c>
      <c r="AT71">
        <v>10.77</v>
      </c>
      <c r="AU71">
        <v>72.900000000000006</v>
      </c>
      <c r="AV71">
        <v>20</v>
      </c>
      <c r="AW71">
        <v>30</v>
      </c>
      <c r="AX71">
        <v>60</v>
      </c>
      <c r="AY71">
        <v>15.18</v>
      </c>
      <c r="AZ71">
        <v>30</v>
      </c>
      <c r="BA71">
        <v>50</v>
      </c>
      <c r="BB71">
        <v>5</v>
      </c>
      <c r="BC71">
        <v>0.2</v>
      </c>
      <c r="BD71">
        <v>14</v>
      </c>
      <c r="BE71">
        <v>6</v>
      </c>
    </row>
    <row r="72" spans="7:57">
      <c r="G72" t="s">
        <v>114</v>
      </c>
      <c r="H72" s="115">
        <v>184.79</v>
      </c>
      <c r="I72" s="88">
        <v>3.63</v>
      </c>
      <c r="J72" s="88">
        <v>4.08</v>
      </c>
      <c r="K72" s="88">
        <v>0</v>
      </c>
      <c r="L72" s="88">
        <v>13.5</v>
      </c>
      <c r="M72" s="116">
        <v>0</v>
      </c>
      <c r="N72" s="115">
        <v>236.25</v>
      </c>
      <c r="O72" s="88">
        <v>288.85000000000002</v>
      </c>
      <c r="P72" s="88">
        <v>0</v>
      </c>
      <c r="Q72" s="88">
        <v>0</v>
      </c>
      <c r="R72" s="88">
        <v>0</v>
      </c>
      <c r="S72" s="116">
        <v>0</v>
      </c>
      <c r="W72">
        <v>75.180000000000007</v>
      </c>
      <c r="X72">
        <v>3.6</v>
      </c>
      <c r="Y72">
        <v>46.27</v>
      </c>
      <c r="Z72">
        <v>20.34</v>
      </c>
      <c r="AA72">
        <v>0</v>
      </c>
      <c r="AB72">
        <v>31.81</v>
      </c>
      <c r="AC72">
        <v>4.82</v>
      </c>
      <c r="AD72">
        <v>8.68</v>
      </c>
      <c r="AE72">
        <v>0.57999999999999996</v>
      </c>
      <c r="AF72">
        <v>0.35</v>
      </c>
      <c r="AG72">
        <v>0.48</v>
      </c>
      <c r="AH72">
        <v>0.87</v>
      </c>
      <c r="AI72">
        <v>0.63</v>
      </c>
      <c r="AJ72">
        <v>0.76</v>
      </c>
      <c r="AK72">
        <v>0.67</v>
      </c>
      <c r="AL72">
        <v>0.48</v>
      </c>
      <c r="AM72">
        <v>0.48</v>
      </c>
      <c r="AN72">
        <v>0</v>
      </c>
      <c r="AO72">
        <v>0</v>
      </c>
      <c r="AP72">
        <v>204.11</v>
      </c>
      <c r="AQ72">
        <v>32.14</v>
      </c>
      <c r="AR72">
        <v>0</v>
      </c>
      <c r="AS72">
        <v>0</v>
      </c>
      <c r="AT72">
        <v>10.77</v>
      </c>
      <c r="AU72">
        <v>72.900000000000006</v>
      </c>
      <c r="AV72">
        <v>20</v>
      </c>
      <c r="AW72">
        <v>30</v>
      </c>
      <c r="AX72">
        <v>60</v>
      </c>
      <c r="AY72">
        <v>15.18</v>
      </c>
      <c r="AZ72">
        <v>30</v>
      </c>
      <c r="BA72">
        <v>50</v>
      </c>
      <c r="BB72">
        <v>5</v>
      </c>
      <c r="BC72">
        <v>0</v>
      </c>
      <c r="BD72">
        <v>7</v>
      </c>
      <c r="BE72">
        <v>3</v>
      </c>
    </row>
    <row r="73" spans="7:57">
      <c r="G73" t="s">
        <v>115</v>
      </c>
      <c r="H73" s="115">
        <v>350.24</v>
      </c>
      <c r="I73" s="88">
        <v>1.83</v>
      </c>
      <c r="J73" s="88">
        <v>4.08</v>
      </c>
      <c r="K73" s="88">
        <v>0</v>
      </c>
      <c r="L73" s="88">
        <v>13.5</v>
      </c>
      <c r="M73" s="116">
        <v>0</v>
      </c>
      <c r="N73" s="115">
        <v>236.25</v>
      </c>
      <c r="O73" s="88">
        <v>288.85000000000002</v>
      </c>
      <c r="P73" s="88">
        <v>0</v>
      </c>
      <c r="Q73" s="88">
        <v>0</v>
      </c>
      <c r="R73" s="88">
        <v>0</v>
      </c>
      <c r="S73" s="116">
        <v>0</v>
      </c>
      <c r="W73">
        <v>75.180000000000007</v>
      </c>
      <c r="X73">
        <v>3.6</v>
      </c>
      <c r="Y73">
        <v>46.27</v>
      </c>
      <c r="Z73">
        <v>20.34</v>
      </c>
      <c r="AA73">
        <v>0</v>
      </c>
      <c r="AB73">
        <v>31.81</v>
      </c>
      <c r="AC73">
        <v>4.82</v>
      </c>
      <c r="AD73">
        <v>8.68</v>
      </c>
      <c r="AE73">
        <v>0.57999999999999996</v>
      </c>
      <c r="AF73">
        <v>0.35</v>
      </c>
      <c r="AG73">
        <v>0.48</v>
      </c>
      <c r="AH73">
        <v>0.87</v>
      </c>
      <c r="AI73">
        <v>0.63</v>
      </c>
      <c r="AJ73">
        <v>0.76</v>
      </c>
      <c r="AK73">
        <v>0.67</v>
      </c>
      <c r="AL73">
        <v>0.48</v>
      </c>
      <c r="AM73">
        <v>0.48</v>
      </c>
      <c r="AN73">
        <v>169.65</v>
      </c>
      <c r="AO73">
        <v>0</v>
      </c>
      <c r="AP73">
        <v>204.11</v>
      </c>
      <c r="AQ73">
        <v>32.14</v>
      </c>
      <c r="AR73">
        <v>0</v>
      </c>
      <c r="AS73">
        <v>0</v>
      </c>
      <c r="AT73">
        <v>10.77</v>
      </c>
      <c r="AU73">
        <v>72.900000000000006</v>
      </c>
      <c r="AV73">
        <v>20</v>
      </c>
      <c r="AW73">
        <v>30</v>
      </c>
      <c r="AX73">
        <v>60</v>
      </c>
      <c r="AY73">
        <v>15.18</v>
      </c>
      <c r="AZ73">
        <v>30</v>
      </c>
      <c r="BA73">
        <v>50</v>
      </c>
      <c r="BB73">
        <v>5</v>
      </c>
      <c r="BC73">
        <v>0</v>
      </c>
      <c r="BD73">
        <v>2.8</v>
      </c>
      <c r="BE73">
        <v>1.2</v>
      </c>
    </row>
    <row r="74" spans="7:57">
      <c r="G74" t="s">
        <v>116</v>
      </c>
      <c r="H74" s="115">
        <v>327.31999999999994</v>
      </c>
      <c r="I74" s="88">
        <v>1.23</v>
      </c>
      <c r="J74" s="88">
        <v>4.08</v>
      </c>
      <c r="K74" s="88">
        <v>0</v>
      </c>
      <c r="L74" s="88">
        <v>13.5</v>
      </c>
      <c r="M74" s="116">
        <v>0</v>
      </c>
      <c r="N74" s="115">
        <v>236.25</v>
      </c>
      <c r="O74" s="88">
        <v>288.85000000000002</v>
      </c>
      <c r="P74" s="88">
        <v>0</v>
      </c>
      <c r="Q74" s="88">
        <v>0</v>
      </c>
      <c r="R74" s="88">
        <v>0</v>
      </c>
      <c r="S74" s="116">
        <v>0</v>
      </c>
      <c r="W74">
        <v>75.180000000000007</v>
      </c>
      <c r="X74">
        <v>3.6</v>
      </c>
      <c r="Y74">
        <v>46.27</v>
      </c>
      <c r="Z74">
        <v>20.34</v>
      </c>
      <c r="AA74">
        <v>37.28</v>
      </c>
      <c r="AB74">
        <v>31.81</v>
      </c>
      <c r="AC74">
        <v>4.82</v>
      </c>
      <c r="AD74">
        <v>8.68</v>
      </c>
      <c r="AE74">
        <v>0.57999999999999996</v>
      </c>
      <c r="AF74">
        <v>0.35</v>
      </c>
      <c r="AG74">
        <v>0.48</v>
      </c>
      <c r="AH74">
        <v>0.87</v>
      </c>
      <c r="AI74">
        <v>0.63</v>
      </c>
      <c r="AJ74">
        <v>0.76</v>
      </c>
      <c r="AK74">
        <v>0.67</v>
      </c>
      <c r="AL74">
        <v>0.48</v>
      </c>
      <c r="AM74">
        <v>0.48</v>
      </c>
      <c r="AN74">
        <v>110.85</v>
      </c>
      <c r="AO74">
        <v>0</v>
      </c>
      <c r="AP74">
        <v>204.11</v>
      </c>
      <c r="AQ74">
        <v>32.14</v>
      </c>
      <c r="AR74">
        <v>0</v>
      </c>
      <c r="AS74">
        <v>0</v>
      </c>
      <c r="AT74">
        <v>10.77</v>
      </c>
      <c r="AU74">
        <v>72.900000000000006</v>
      </c>
      <c r="AV74">
        <v>20</v>
      </c>
      <c r="AW74">
        <v>30</v>
      </c>
      <c r="AX74">
        <v>60</v>
      </c>
      <c r="AY74">
        <v>15.18</v>
      </c>
      <c r="AZ74">
        <v>30</v>
      </c>
      <c r="BA74">
        <v>50</v>
      </c>
      <c r="BB74">
        <v>5</v>
      </c>
      <c r="BC74">
        <v>0</v>
      </c>
      <c r="BD74">
        <v>1.4</v>
      </c>
      <c r="BE74">
        <v>0.6</v>
      </c>
    </row>
    <row r="75" spans="7:57">
      <c r="G75" t="s">
        <v>117</v>
      </c>
      <c r="H75" s="115">
        <v>164.09999999999997</v>
      </c>
      <c r="I75" s="88">
        <v>0.63</v>
      </c>
      <c r="J75" s="88">
        <v>4.17</v>
      </c>
      <c r="K75" s="88">
        <v>0</v>
      </c>
      <c r="L75" s="88">
        <v>15.43</v>
      </c>
      <c r="M75" s="116">
        <v>0</v>
      </c>
      <c r="N75" s="115">
        <v>85.48</v>
      </c>
      <c r="O75" s="88">
        <v>215.95</v>
      </c>
      <c r="P75" s="88">
        <v>0</v>
      </c>
      <c r="Q75" s="88">
        <v>0</v>
      </c>
      <c r="R75" s="88">
        <v>0</v>
      </c>
      <c r="S75" s="116">
        <v>0</v>
      </c>
      <c r="W75">
        <v>53.98</v>
      </c>
      <c r="X75">
        <v>3.69</v>
      </c>
      <c r="Y75">
        <v>46.27</v>
      </c>
      <c r="Z75">
        <v>22.38</v>
      </c>
      <c r="AA75">
        <v>37.28</v>
      </c>
      <c r="AB75">
        <v>0</v>
      </c>
      <c r="AC75">
        <v>6.75</v>
      </c>
      <c r="AD75">
        <v>8.68</v>
      </c>
      <c r="AE75">
        <v>0.57999999999999996</v>
      </c>
      <c r="AF75">
        <v>0.35</v>
      </c>
      <c r="AG75">
        <v>0.48</v>
      </c>
      <c r="AH75">
        <v>0.87</v>
      </c>
      <c r="AI75">
        <v>0.63</v>
      </c>
      <c r="AJ75">
        <v>0.76</v>
      </c>
      <c r="AK75">
        <v>0.67</v>
      </c>
      <c r="AL75">
        <v>0.48</v>
      </c>
      <c r="AM75">
        <v>0.48</v>
      </c>
      <c r="AN75">
        <v>0</v>
      </c>
      <c r="AO75">
        <v>53.34</v>
      </c>
      <c r="AP75">
        <v>0</v>
      </c>
      <c r="AQ75">
        <v>32.14</v>
      </c>
      <c r="AR75">
        <v>0</v>
      </c>
      <c r="AS75">
        <v>0</v>
      </c>
      <c r="AT75">
        <v>10.77</v>
      </c>
      <c r="AU75">
        <v>0</v>
      </c>
      <c r="AV75">
        <v>20</v>
      </c>
      <c r="AW75">
        <v>30</v>
      </c>
      <c r="AX75">
        <v>60</v>
      </c>
      <c r="AY75">
        <v>15.18</v>
      </c>
      <c r="AZ75">
        <v>30</v>
      </c>
      <c r="BA75">
        <v>50</v>
      </c>
      <c r="BB75">
        <v>5</v>
      </c>
      <c r="BC75">
        <v>0</v>
      </c>
      <c r="BD75">
        <v>0</v>
      </c>
      <c r="BE75">
        <v>0</v>
      </c>
    </row>
    <row r="76" spans="7:57">
      <c r="G76" t="s">
        <v>118</v>
      </c>
      <c r="H76" s="115">
        <v>159.27999999999997</v>
      </c>
      <c r="I76" s="88">
        <v>0.63</v>
      </c>
      <c r="J76" s="88">
        <v>4.17</v>
      </c>
      <c r="K76" s="88">
        <v>0</v>
      </c>
      <c r="L76" s="88">
        <v>15.43</v>
      </c>
      <c r="M76" s="116">
        <v>0</v>
      </c>
      <c r="N76" s="115">
        <v>85.48</v>
      </c>
      <c r="O76" s="88">
        <v>215.95</v>
      </c>
      <c r="P76" s="88">
        <v>0</v>
      </c>
      <c r="Q76" s="88">
        <v>0</v>
      </c>
      <c r="R76" s="88">
        <v>0</v>
      </c>
      <c r="S76" s="116">
        <v>0</v>
      </c>
      <c r="W76">
        <v>49.16</v>
      </c>
      <c r="X76">
        <v>3.69</v>
      </c>
      <c r="Y76">
        <v>46.27</v>
      </c>
      <c r="Z76">
        <v>22.38</v>
      </c>
      <c r="AA76">
        <v>37.28</v>
      </c>
      <c r="AB76">
        <v>0</v>
      </c>
      <c r="AC76">
        <v>6.75</v>
      </c>
      <c r="AD76">
        <v>8.68</v>
      </c>
      <c r="AE76">
        <v>0.57999999999999996</v>
      </c>
      <c r="AF76">
        <v>0.35</v>
      </c>
      <c r="AG76">
        <v>0.48</v>
      </c>
      <c r="AH76">
        <v>0.87</v>
      </c>
      <c r="AI76">
        <v>0.63</v>
      </c>
      <c r="AJ76">
        <v>0.76</v>
      </c>
      <c r="AK76">
        <v>0.67</v>
      </c>
      <c r="AL76">
        <v>0.48</v>
      </c>
      <c r="AM76">
        <v>0.48</v>
      </c>
      <c r="AN76">
        <v>0</v>
      </c>
      <c r="AO76">
        <v>53.34</v>
      </c>
      <c r="AP76">
        <v>0</v>
      </c>
      <c r="AQ76">
        <v>32.14</v>
      </c>
      <c r="AR76">
        <v>0</v>
      </c>
      <c r="AS76">
        <v>0</v>
      </c>
      <c r="AT76">
        <v>10.77</v>
      </c>
      <c r="AU76">
        <v>0</v>
      </c>
      <c r="AV76">
        <v>20</v>
      </c>
      <c r="AW76">
        <v>30</v>
      </c>
      <c r="AX76">
        <v>60</v>
      </c>
      <c r="AY76">
        <v>15.18</v>
      </c>
      <c r="AZ76">
        <v>30</v>
      </c>
      <c r="BA76">
        <v>50</v>
      </c>
      <c r="BB76">
        <v>5</v>
      </c>
      <c r="BC76">
        <v>0</v>
      </c>
      <c r="BD76">
        <v>0</v>
      </c>
      <c r="BE76">
        <v>0</v>
      </c>
    </row>
    <row r="77" spans="7:57">
      <c r="G77" t="s">
        <v>119</v>
      </c>
      <c r="H77" s="115">
        <v>148.67999999999998</v>
      </c>
      <c r="I77" s="88">
        <v>0.63</v>
      </c>
      <c r="J77" s="88">
        <v>4.17</v>
      </c>
      <c r="K77" s="88">
        <v>0</v>
      </c>
      <c r="L77" s="88">
        <v>15.43</v>
      </c>
      <c r="M77" s="116">
        <v>0</v>
      </c>
      <c r="N77" s="115">
        <v>85.48</v>
      </c>
      <c r="O77" s="88">
        <v>215.95</v>
      </c>
      <c r="P77" s="88">
        <v>0</v>
      </c>
      <c r="Q77" s="88">
        <v>0</v>
      </c>
      <c r="R77" s="88">
        <v>0</v>
      </c>
      <c r="S77" s="116">
        <v>0</v>
      </c>
      <c r="W77">
        <v>38.56</v>
      </c>
      <c r="X77">
        <v>3.69</v>
      </c>
      <c r="Y77">
        <v>46.27</v>
      </c>
      <c r="Z77">
        <v>22.38</v>
      </c>
      <c r="AA77">
        <v>37.28</v>
      </c>
      <c r="AB77">
        <v>0</v>
      </c>
      <c r="AC77">
        <v>6.75</v>
      </c>
      <c r="AD77">
        <v>8.68</v>
      </c>
      <c r="AE77">
        <v>0.57999999999999996</v>
      </c>
      <c r="AF77">
        <v>0.35</v>
      </c>
      <c r="AG77">
        <v>0.48</v>
      </c>
      <c r="AH77">
        <v>0.87</v>
      </c>
      <c r="AI77">
        <v>0.63</v>
      </c>
      <c r="AJ77">
        <v>0.76</v>
      </c>
      <c r="AK77">
        <v>0.67</v>
      </c>
      <c r="AL77">
        <v>0.48</v>
      </c>
      <c r="AM77">
        <v>0.48</v>
      </c>
      <c r="AN77">
        <v>0</v>
      </c>
      <c r="AO77">
        <v>53.34</v>
      </c>
      <c r="AP77">
        <v>0</v>
      </c>
      <c r="AQ77">
        <v>32.14</v>
      </c>
      <c r="AR77">
        <v>0</v>
      </c>
      <c r="AS77">
        <v>0</v>
      </c>
      <c r="AT77">
        <v>10.77</v>
      </c>
      <c r="AU77">
        <v>0</v>
      </c>
      <c r="AV77">
        <v>20</v>
      </c>
      <c r="AW77">
        <v>30</v>
      </c>
      <c r="AX77">
        <v>60</v>
      </c>
      <c r="AY77">
        <v>15.18</v>
      </c>
      <c r="AZ77">
        <v>30</v>
      </c>
      <c r="BA77">
        <v>50</v>
      </c>
      <c r="BB77">
        <v>5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139.03999999999996</v>
      </c>
      <c r="I78" s="88">
        <v>0.63</v>
      </c>
      <c r="J78" s="88">
        <v>4.17</v>
      </c>
      <c r="K78" s="88">
        <v>0</v>
      </c>
      <c r="L78" s="88">
        <v>15.43</v>
      </c>
      <c r="M78" s="116">
        <v>0</v>
      </c>
      <c r="N78" s="115">
        <v>85.48</v>
      </c>
      <c r="O78" s="88">
        <v>215.95</v>
      </c>
      <c r="P78" s="88">
        <v>0</v>
      </c>
      <c r="Q78" s="88">
        <v>0</v>
      </c>
      <c r="R78" s="88">
        <v>0</v>
      </c>
      <c r="S78" s="116">
        <v>0</v>
      </c>
      <c r="W78">
        <v>28.92</v>
      </c>
      <c r="X78">
        <v>3.69</v>
      </c>
      <c r="Y78">
        <v>46.27</v>
      </c>
      <c r="Z78">
        <v>22.38</v>
      </c>
      <c r="AA78">
        <v>37.28</v>
      </c>
      <c r="AB78">
        <v>0</v>
      </c>
      <c r="AC78">
        <v>6.75</v>
      </c>
      <c r="AD78">
        <v>8.68</v>
      </c>
      <c r="AE78">
        <v>0.57999999999999996</v>
      </c>
      <c r="AF78">
        <v>0.35</v>
      </c>
      <c r="AG78">
        <v>0.48</v>
      </c>
      <c r="AH78">
        <v>0.87</v>
      </c>
      <c r="AI78">
        <v>0.63</v>
      </c>
      <c r="AJ78">
        <v>0.76</v>
      </c>
      <c r="AK78">
        <v>0.67</v>
      </c>
      <c r="AL78">
        <v>0.48</v>
      </c>
      <c r="AM78">
        <v>0.48</v>
      </c>
      <c r="AN78">
        <v>0</v>
      </c>
      <c r="AO78">
        <v>53.34</v>
      </c>
      <c r="AP78">
        <v>0</v>
      </c>
      <c r="AQ78">
        <v>32.14</v>
      </c>
      <c r="AR78">
        <v>0</v>
      </c>
      <c r="AS78">
        <v>0</v>
      </c>
      <c r="AT78">
        <v>10.77</v>
      </c>
      <c r="AU78">
        <v>0</v>
      </c>
      <c r="AV78">
        <v>20</v>
      </c>
      <c r="AW78">
        <v>30</v>
      </c>
      <c r="AX78">
        <v>60</v>
      </c>
      <c r="AY78">
        <v>15.18</v>
      </c>
      <c r="AZ78">
        <v>30</v>
      </c>
      <c r="BA78">
        <v>50</v>
      </c>
      <c r="BB78">
        <v>5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155.41999999999996</v>
      </c>
      <c r="I79" s="88">
        <v>0.63</v>
      </c>
      <c r="J79" s="88">
        <v>4.17</v>
      </c>
      <c r="K79" s="88">
        <v>0</v>
      </c>
      <c r="L79" s="88">
        <v>15.43</v>
      </c>
      <c r="M79" s="116">
        <v>0</v>
      </c>
      <c r="N79" s="115">
        <v>85.48</v>
      </c>
      <c r="O79" s="88">
        <v>215.95</v>
      </c>
      <c r="P79" s="88">
        <v>0</v>
      </c>
      <c r="Q79" s="88">
        <v>0</v>
      </c>
      <c r="R79" s="88">
        <v>0</v>
      </c>
      <c r="S79" s="116">
        <v>0</v>
      </c>
      <c r="W79">
        <v>45.3</v>
      </c>
      <c r="X79">
        <v>3.69</v>
      </c>
      <c r="Y79">
        <v>46.27</v>
      </c>
      <c r="Z79">
        <v>22.38</v>
      </c>
      <c r="AA79">
        <v>37.28</v>
      </c>
      <c r="AB79">
        <v>0</v>
      </c>
      <c r="AC79">
        <v>6.75</v>
      </c>
      <c r="AD79">
        <v>8.68</v>
      </c>
      <c r="AE79">
        <v>0.57999999999999996</v>
      </c>
      <c r="AF79">
        <v>0.35</v>
      </c>
      <c r="AG79">
        <v>0.48</v>
      </c>
      <c r="AH79">
        <v>0.87</v>
      </c>
      <c r="AI79">
        <v>0.63</v>
      </c>
      <c r="AJ79">
        <v>0.76</v>
      </c>
      <c r="AK79">
        <v>0.67</v>
      </c>
      <c r="AL79">
        <v>0.48</v>
      </c>
      <c r="AM79">
        <v>0.48</v>
      </c>
      <c r="AN79">
        <v>0</v>
      </c>
      <c r="AO79">
        <v>53.34</v>
      </c>
      <c r="AP79">
        <v>0</v>
      </c>
      <c r="AQ79">
        <v>32.14</v>
      </c>
      <c r="AR79">
        <v>0</v>
      </c>
      <c r="AS79">
        <v>0</v>
      </c>
      <c r="AT79">
        <v>10.77</v>
      </c>
      <c r="AU79">
        <v>0</v>
      </c>
      <c r="AV79">
        <v>20</v>
      </c>
      <c r="AW79">
        <v>30</v>
      </c>
      <c r="AX79">
        <v>60</v>
      </c>
      <c r="AY79">
        <v>15.18</v>
      </c>
      <c r="AZ79">
        <v>30</v>
      </c>
      <c r="BA79">
        <v>50</v>
      </c>
      <c r="BB79">
        <v>5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179.82999999999998</v>
      </c>
      <c r="I80" s="88">
        <v>0.63</v>
      </c>
      <c r="J80" s="88">
        <v>4.17</v>
      </c>
      <c r="K80" s="88">
        <v>0</v>
      </c>
      <c r="L80" s="88">
        <v>15.43</v>
      </c>
      <c r="M80" s="116">
        <v>0</v>
      </c>
      <c r="N80" s="115">
        <v>85.48</v>
      </c>
      <c r="O80" s="88">
        <v>215.95</v>
      </c>
      <c r="P80" s="88">
        <v>0</v>
      </c>
      <c r="Q80" s="88">
        <v>0</v>
      </c>
      <c r="R80" s="88">
        <v>0</v>
      </c>
      <c r="S80" s="116">
        <v>0</v>
      </c>
      <c r="W80">
        <v>75.180000000000007</v>
      </c>
      <c r="X80">
        <v>3.69</v>
      </c>
      <c r="Y80">
        <v>46.27</v>
      </c>
      <c r="Z80">
        <v>22.38</v>
      </c>
      <c r="AA80">
        <v>0</v>
      </c>
      <c r="AB80">
        <v>31.81</v>
      </c>
      <c r="AC80">
        <v>6.75</v>
      </c>
      <c r="AD80">
        <v>8.68</v>
      </c>
      <c r="AE80">
        <v>0.57999999999999996</v>
      </c>
      <c r="AF80">
        <v>0.35</v>
      </c>
      <c r="AG80">
        <v>0.48</v>
      </c>
      <c r="AH80">
        <v>0.87</v>
      </c>
      <c r="AI80">
        <v>0.63</v>
      </c>
      <c r="AJ80">
        <v>0.76</v>
      </c>
      <c r="AK80">
        <v>0.67</v>
      </c>
      <c r="AL80">
        <v>0.48</v>
      </c>
      <c r="AM80">
        <v>0.48</v>
      </c>
      <c r="AN80">
        <v>0</v>
      </c>
      <c r="AO80">
        <v>53.34</v>
      </c>
      <c r="AP80">
        <v>0</v>
      </c>
      <c r="AQ80">
        <v>32.14</v>
      </c>
      <c r="AR80">
        <v>0</v>
      </c>
      <c r="AS80">
        <v>0</v>
      </c>
      <c r="AT80">
        <v>10.77</v>
      </c>
      <c r="AU80">
        <v>0</v>
      </c>
      <c r="AV80">
        <v>20</v>
      </c>
      <c r="AW80">
        <v>30</v>
      </c>
      <c r="AX80">
        <v>60</v>
      </c>
      <c r="AY80">
        <v>15.18</v>
      </c>
      <c r="AZ80">
        <v>30</v>
      </c>
      <c r="BA80">
        <v>50</v>
      </c>
      <c r="BB80">
        <v>5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228.02999999999997</v>
      </c>
      <c r="I81" s="88">
        <v>0.63</v>
      </c>
      <c r="J81" s="88">
        <v>4.17</v>
      </c>
      <c r="K81" s="88">
        <v>0</v>
      </c>
      <c r="L81" s="88">
        <v>15.43</v>
      </c>
      <c r="M81" s="116">
        <v>0</v>
      </c>
      <c r="N81" s="115">
        <v>85.48</v>
      </c>
      <c r="O81" s="88">
        <v>215.95</v>
      </c>
      <c r="P81" s="88">
        <v>0</v>
      </c>
      <c r="Q81" s="88">
        <v>0</v>
      </c>
      <c r="R81" s="88">
        <v>0</v>
      </c>
      <c r="S81" s="116">
        <v>0</v>
      </c>
      <c r="W81">
        <v>75.180000000000007</v>
      </c>
      <c r="X81">
        <v>3.69</v>
      </c>
      <c r="Y81">
        <v>46.27</v>
      </c>
      <c r="Z81">
        <v>22.38</v>
      </c>
      <c r="AA81">
        <v>0</v>
      </c>
      <c r="AB81">
        <v>31.81</v>
      </c>
      <c r="AC81">
        <v>6.75</v>
      </c>
      <c r="AD81">
        <v>8.68</v>
      </c>
      <c r="AE81">
        <v>0.57999999999999996</v>
      </c>
      <c r="AF81">
        <v>0.35</v>
      </c>
      <c r="AG81">
        <v>0.48</v>
      </c>
      <c r="AH81">
        <v>0.87</v>
      </c>
      <c r="AI81">
        <v>0.63</v>
      </c>
      <c r="AJ81">
        <v>0.76</v>
      </c>
      <c r="AK81">
        <v>0.67</v>
      </c>
      <c r="AL81">
        <v>0.48</v>
      </c>
      <c r="AM81">
        <v>0.48</v>
      </c>
      <c r="AN81">
        <v>48.2</v>
      </c>
      <c r="AO81">
        <v>53.34</v>
      </c>
      <c r="AP81">
        <v>0</v>
      </c>
      <c r="AQ81">
        <v>32.14</v>
      </c>
      <c r="AR81">
        <v>0</v>
      </c>
      <c r="AS81">
        <v>0</v>
      </c>
      <c r="AT81">
        <v>10.77</v>
      </c>
      <c r="AU81">
        <v>0</v>
      </c>
      <c r="AV81">
        <v>20</v>
      </c>
      <c r="AW81">
        <v>30</v>
      </c>
      <c r="AX81">
        <v>60</v>
      </c>
      <c r="AY81">
        <v>15.18</v>
      </c>
      <c r="AZ81">
        <v>30</v>
      </c>
      <c r="BA81">
        <v>50</v>
      </c>
      <c r="BB81">
        <v>5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179.82999999999998</v>
      </c>
      <c r="I82" s="88">
        <v>0.63</v>
      </c>
      <c r="J82" s="88">
        <v>4.17</v>
      </c>
      <c r="K82" s="88">
        <v>0</v>
      </c>
      <c r="L82" s="88">
        <v>15.43</v>
      </c>
      <c r="M82" s="116">
        <v>0</v>
      </c>
      <c r="N82" s="115">
        <v>85.48</v>
      </c>
      <c r="O82" s="88">
        <v>215.95</v>
      </c>
      <c r="P82" s="88">
        <v>0</v>
      </c>
      <c r="Q82" s="88">
        <v>0</v>
      </c>
      <c r="R82" s="88">
        <v>0</v>
      </c>
      <c r="S82" s="116">
        <v>0</v>
      </c>
      <c r="W82">
        <v>75.180000000000007</v>
      </c>
      <c r="X82">
        <v>3.69</v>
      </c>
      <c r="Y82">
        <v>46.27</v>
      </c>
      <c r="Z82">
        <v>22.38</v>
      </c>
      <c r="AA82">
        <v>0</v>
      </c>
      <c r="AB82">
        <v>31.81</v>
      </c>
      <c r="AC82">
        <v>6.75</v>
      </c>
      <c r="AD82">
        <v>8.68</v>
      </c>
      <c r="AE82">
        <v>0.57999999999999996</v>
      </c>
      <c r="AF82">
        <v>0.35</v>
      </c>
      <c r="AG82">
        <v>0.48</v>
      </c>
      <c r="AH82">
        <v>0.87</v>
      </c>
      <c r="AI82">
        <v>0.63</v>
      </c>
      <c r="AJ82">
        <v>0.76</v>
      </c>
      <c r="AK82">
        <v>0.67</v>
      </c>
      <c r="AL82">
        <v>0.48</v>
      </c>
      <c r="AM82">
        <v>0.48</v>
      </c>
      <c r="AN82">
        <v>0</v>
      </c>
      <c r="AO82">
        <v>53.34</v>
      </c>
      <c r="AP82">
        <v>0</v>
      </c>
      <c r="AQ82">
        <v>32.14</v>
      </c>
      <c r="AR82">
        <v>0</v>
      </c>
      <c r="AS82">
        <v>0</v>
      </c>
      <c r="AT82">
        <v>10.77</v>
      </c>
      <c r="AU82">
        <v>0</v>
      </c>
      <c r="AV82">
        <v>20</v>
      </c>
      <c r="AW82">
        <v>30</v>
      </c>
      <c r="AX82">
        <v>60</v>
      </c>
      <c r="AY82">
        <v>15.18</v>
      </c>
      <c r="AZ82">
        <v>30</v>
      </c>
      <c r="BA82">
        <v>50</v>
      </c>
      <c r="BB82">
        <v>5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72.990000000000009</v>
      </c>
      <c r="I83" s="88">
        <v>0.48</v>
      </c>
      <c r="J83" s="88">
        <v>4.26</v>
      </c>
      <c r="K83" s="88">
        <v>0</v>
      </c>
      <c r="L83" s="88">
        <v>15.43</v>
      </c>
      <c r="M83" s="116">
        <v>0</v>
      </c>
      <c r="N83" s="115">
        <v>85.48</v>
      </c>
      <c r="O83" s="88">
        <v>215.95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3.78</v>
      </c>
      <c r="Y83">
        <v>46.27</v>
      </c>
      <c r="Z83">
        <v>22.38</v>
      </c>
      <c r="AA83">
        <v>0</v>
      </c>
      <c r="AB83">
        <v>0</v>
      </c>
      <c r="AC83">
        <v>6.75</v>
      </c>
      <c r="AD83">
        <v>8.68</v>
      </c>
      <c r="AE83">
        <v>0.57999999999999996</v>
      </c>
      <c r="AF83">
        <v>0.37</v>
      </c>
      <c r="AG83">
        <v>0.52</v>
      </c>
      <c r="AH83">
        <v>0.93</v>
      </c>
      <c r="AI83">
        <v>0.48</v>
      </c>
      <c r="AJ83">
        <v>0.83</v>
      </c>
      <c r="AK83">
        <v>0.72</v>
      </c>
      <c r="AL83">
        <v>0.48</v>
      </c>
      <c r="AM83">
        <v>0.39</v>
      </c>
      <c r="AN83">
        <v>0</v>
      </c>
      <c r="AO83">
        <v>53.34</v>
      </c>
      <c r="AP83">
        <v>0</v>
      </c>
      <c r="AQ83">
        <v>32.14</v>
      </c>
      <c r="AR83">
        <v>0</v>
      </c>
      <c r="AS83">
        <v>0</v>
      </c>
      <c r="AT83">
        <v>10.77</v>
      </c>
      <c r="AU83">
        <v>0</v>
      </c>
      <c r="AV83">
        <v>20</v>
      </c>
      <c r="AW83">
        <v>30</v>
      </c>
      <c r="AX83">
        <v>60</v>
      </c>
      <c r="AY83">
        <v>15.18</v>
      </c>
      <c r="AZ83">
        <v>30</v>
      </c>
      <c r="BA83">
        <v>50</v>
      </c>
      <c r="BB83">
        <v>5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72.990000000000009</v>
      </c>
      <c r="I84" s="88">
        <v>0.48</v>
      </c>
      <c r="J84" s="88">
        <v>4.26</v>
      </c>
      <c r="K84" s="88">
        <v>0</v>
      </c>
      <c r="L84" s="88">
        <v>15.43</v>
      </c>
      <c r="M84" s="116">
        <v>0</v>
      </c>
      <c r="N84" s="115">
        <v>85.48</v>
      </c>
      <c r="O84" s="88">
        <v>215.95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3.78</v>
      </c>
      <c r="Y84">
        <v>46.27</v>
      </c>
      <c r="Z84">
        <v>22.38</v>
      </c>
      <c r="AA84">
        <v>0</v>
      </c>
      <c r="AB84">
        <v>0</v>
      </c>
      <c r="AC84">
        <v>6.75</v>
      </c>
      <c r="AD84">
        <v>8.68</v>
      </c>
      <c r="AE84">
        <v>0.57999999999999996</v>
      </c>
      <c r="AF84">
        <v>0.37</v>
      </c>
      <c r="AG84">
        <v>0.52</v>
      </c>
      <c r="AH84">
        <v>0.93</v>
      </c>
      <c r="AI84">
        <v>0.48</v>
      </c>
      <c r="AJ84">
        <v>0.83</v>
      </c>
      <c r="AK84">
        <v>0.72</v>
      </c>
      <c r="AL84">
        <v>0.48</v>
      </c>
      <c r="AM84">
        <v>0.39</v>
      </c>
      <c r="AN84">
        <v>0</v>
      </c>
      <c r="AO84">
        <v>53.34</v>
      </c>
      <c r="AP84">
        <v>0</v>
      </c>
      <c r="AQ84">
        <v>32.14</v>
      </c>
      <c r="AR84">
        <v>0</v>
      </c>
      <c r="AS84">
        <v>0</v>
      </c>
      <c r="AT84">
        <v>10.77</v>
      </c>
      <c r="AU84">
        <v>0</v>
      </c>
      <c r="AV84">
        <v>20</v>
      </c>
      <c r="AW84">
        <v>30</v>
      </c>
      <c r="AX84">
        <v>60</v>
      </c>
      <c r="AY84">
        <v>15.18</v>
      </c>
      <c r="AZ84">
        <v>30</v>
      </c>
      <c r="BA84">
        <v>50</v>
      </c>
      <c r="BB84">
        <v>5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73.95</v>
      </c>
      <c r="I85" s="88">
        <v>0.48</v>
      </c>
      <c r="J85" s="88">
        <v>4.26</v>
      </c>
      <c r="K85" s="88">
        <v>0</v>
      </c>
      <c r="L85" s="88">
        <v>15.43</v>
      </c>
      <c r="M85" s="116">
        <v>0</v>
      </c>
      <c r="N85" s="115">
        <v>85.48</v>
      </c>
      <c r="O85" s="88">
        <v>215.95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3.78</v>
      </c>
      <c r="Y85">
        <v>46.27</v>
      </c>
      <c r="Z85">
        <v>22.38</v>
      </c>
      <c r="AA85">
        <v>0</v>
      </c>
      <c r="AB85">
        <v>0</v>
      </c>
      <c r="AC85">
        <v>6.75</v>
      </c>
      <c r="AD85">
        <v>8.68</v>
      </c>
      <c r="AE85">
        <v>0.57999999999999996</v>
      </c>
      <c r="AF85">
        <v>0.37</v>
      </c>
      <c r="AG85">
        <v>0.52</v>
      </c>
      <c r="AH85">
        <v>0.93</v>
      </c>
      <c r="AI85">
        <v>0.48</v>
      </c>
      <c r="AJ85">
        <v>0.83</v>
      </c>
      <c r="AK85">
        <v>0.72</v>
      </c>
      <c r="AL85">
        <v>0.48</v>
      </c>
      <c r="AM85">
        <v>0.39</v>
      </c>
      <c r="AN85">
        <v>0.96</v>
      </c>
      <c r="AO85">
        <v>53.34</v>
      </c>
      <c r="AP85">
        <v>0</v>
      </c>
      <c r="AQ85">
        <v>32.14</v>
      </c>
      <c r="AR85">
        <v>0</v>
      </c>
      <c r="AS85">
        <v>0</v>
      </c>
      <c r="AT85">
        <v>10.77</v>
      </c>
      <c r="AU85">
        <v>0</v>
      </c>
      <c r="AV85">
        <v>20</v>
      </c>
      <c r="AW85">
        <v>30</v>
      </c>
      <c r="AX85">
        <v>60</v>
      </c>
      <c r="AY85">
        <v>15.18</v>
      </c>
      <c r="AZ85">
        <v>30</v>
      </c>
      <c r="BA85">
        <v>50</v>
      </c>
      <c r="BB85">
        <v>5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100.94000000000001</v>
      </c>
      <c r="I86" s="88">
        <v>0.48</v>
      </c>
      <c r="J86" s="88">
        <v>4.26</v>
      </c>
      <c r="K86" s="88">
        <v>0</v>
      </c>
      <c r="L86" s="88">
        <v>15.43</v>
      </c>
      <c r="M86" s="116">
        <v>0</v>
      </c>
      <c r="N86" s="115">
        <v>85.48</v>
      </c>
      <c r="O86" s="88">
        <v>215.95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3.78</v>
      </c>
      <c r="Y86">
        <v>46.27</v>
      </c>
      <c r="Z86">
        <v>22.38</v>
      </c>
      <c r="AA86">
        <v>0</v>
      </c>
      <c r="AB86">
        <v>0</v>
      </c>
      <c r="AC86">
        <v>6.75</v>
      </c>
      <c r="AD86">
        <v>8.68</v>
      </c>
      <c r="AE86">
        <v>0.57999999999999996</v>
      </c>
      <c r="AF86">
        <v>0.37</v>
      </c>
      <c r="AG86">
        <v>0.52</v>
      </c>
      <c r="AH86">
        <v>0.93</v>
      </c>
      <c r="AI86">
        <v>0.48</v>
      </c>
      <c r="AJ86">
        <v>0.83</v>
      </c>
      <c r="AK86">
        <v>0.72</v>
      </c>
      <c r="AL86">
        <v>0.48</v>
      </c>
      <c r="AM86">
        <v>0.39</v>
      </c>
      <c r="AN86">
        <v>27.95</v>
      </c>
      <c r="AO86">
        <v>53.34</v>
      </c>
      <c r="AP86">
        <v>0</v>
      </c>
      <c r="AQ86">
        <v>32.14</v>
      </c>
      <c r="AR86">
        <v>0</v>
      </c>
      <c r="AS86">
        <v>0</v>
      </c>
      <c r="AT86">
        <v>10.77</v>
      </c>
      <c r="AU86">
        <v>0</v>
      </c>
      <c r="AV86">
        <v>20</v>
      </c>
      <c r="AW86">
        <v>30</v>
      </c>
      <c r="AX86">
        <v>60</v>
      </c>
      <c r="AY86">
        <v>15.18</v>
      </c>
      <c r="AZ86">
        <v>30</v>
      </c>
      <c r="BA86">
        <v>50</v>
      </c>
      <c r="BB86">
        <v>5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26.719999999999995</v>
      </c>
      <c r="I87" s="88">
        <v>0.48</v>
      </c>
      <c r="J87" s="88">
        <v>4.26</v>
      </c>
      <c r="K87" s="88">
        <v>0</v>
      </c>
      <c r="L87" s="88">
        <v>15.43</v>
      </c>
      <c r="M87" s="116">
        <v>0</v>
      </c>
      <c r="N87" s="115">
        <v>85.48</v>
      </c>
      <c r="O87" s="88">
        <v>215.95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3.78</v>
      </c>
      <c r="Y87">
        <v>0</v>
      </c>
      <c r="Z87">
        <v>22.38</v>
      </c>
      <c r="AA87">
        <v>0</v>
      </c>
      <c r="AB87">
        <v>0</v>
      </c>
      <c r="AC87">
        <v>6.75</v>
      </c>
      <c r="AD87">
        <v>8.68</v>
      </c>
      <c r="AE87">
        <v>0.57999999999999996</v>
      </c>
      <c r="AF87">
        <v>0.37</v>
      </c>
      <c r="AG87">
        <v>0.52</v>
      </c>
      <c r="AH87">
        <v>0.93</v>
      </c>
      <c r="AI87">
        <v>0.48</v>
      </c>
      <c r="AJ87">
        <v>0.83</v>
      </c>
      <c r="AK87">
        <v>0.72</v>
      </c>
      <c r="AL87">
        <v>0.48</v>
      </c>
      <c r="AM87">
        <v>0.39</v>
      </c>
      <c r="AN87">
        <v>0</v>
      </c>
      <c r="AO87">
        <v>53.34</v>
      </c>
      <c r="AP87">
        <v>0</v>
      </c>
      <c r="AQ87">
        <v>32.14</v>
      </c>
      <c r="AR87">
        <v>0</v>
      </c>
      <c r="AS87">
        <v>0</v>
      </c>
      <c r="AT87">
        <v>10.77</v>
      </c>
      <c r="AU87">
        <v>0</v>
      </c>
      <c r="AV87">
        <v>20</v>
      </c>
      <c r="AW87">
        <v>30</v>
      </c>
      <c r="AX87">
        <v>60</v>
      </c>
      <c r="AY87">
        <v>15.18</v>
      </c>
      <c r="AZ87">
        <v>30</v>
      </c>
      <c r="BA87">
        <v>50</v>
      </c>
      <c r="BB87">
        <v>5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26.719999999999995</v>
      </c>
      <c r="I88" s="88">
        <v>0.48</v>
      </c>
      <c r="J88" s="88">
        <v>4.26</v>
      </c>
      <c r="K88" s="88">
        <v>0</v>
      </c>
      <c r="L88" s="88">
        <v>15.43</v>
      </c>
      <c r="M88" s="116">
        <v>0</v>
      </c>
      <c r="N88" s="115">
        <v>85.48</v>
      </c>
      <c r="O88" s="88">
        <v>215.95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3.78</v>
      </c>
      <c r="Y88">
        <v>0</v>
      </c>
      <c r="Z88">
        <v>22.38</v>
      </c>
      <c r="AA88">
        <v>0</v>
      </c>
      <c r="AB88">
        <v>0</v>
      </c>
      <c r="AC88">
        <v>6.75</v>
      </c>
      <c r="AD88">
        <v>8.68</v>
      </c>
      <c r="AE88">
        <v>0.57999999999999996</v>
      </c>
      <c r="AF88">
        <v>0.37</v>
      </c>
      <c r="AG88">
        <v>0.52</v>
      </c>
      <c r="AH88">
        <v>0.93</v>
      </c>
      <c r="AI88">
        <v>0.48</v>
      </c>
      <c r="AJ88">
        <v>0.83</v>
      </c>
      <c r="AK88">
        <v>0.72</v>
      </c>
      <c r="AL88">
        <v>0.48</v>
      </c>
      <c r="AM88">
        <v>0.39</v>
      </c>
      <c r="AN88">
        <v>0</v>
      </c>
      <c r="AO88">
        <v>53.34</v>
      </c>
      <c r="AP88">
        <v>0</v>
      </c>
      <c r="AQ88">
        <v>32.14</v>
      </c>
      <c r="AR88">
        <v>0</v>
      </c>
      <c r="AS88">
        <v>0</v>
      </c>
      <c r="AT88">
        <v>10.77</v>
      </c>
      <c r="AU88">
        <v>0</v>
      </c>
      <c r="AV88">
        <v>20</v>
      </c>
      <c r="AW88">
        <v>30</v>
      </c>
      <c r="AX88">
        <v>60</v>
      </c>
      <c r="AY88">
        <v>15.18</v>
      </c>
      <c r="AZ88">
        <v>30</v>
      </c>
      <c r="BA88">
        <v>50</v>
      </c>
      <c r="BB88">
        <v>5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26.719999999999995</v>
      </c>
      <c r="I89" s="88">
        <v>0.48</v>
      </c>
      <c r="J89" s="88">
        <v>4.26</v>
      </c>
      <c r="K89" s="88">
        <v>0</v>
      </c>
      <c r="L89" s="88">
        <v>15.43</v>
      </c>
      <c r="M89" s="116">
        <v>0</v>
      </c>
      <c r="N89" s="115">
        <v>85.48</v>
      </c>
      <c r="O89" s="88">
        <v>215.95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3.78</v>
      </c>
      <c r="Y89">
        <v>0</v>
      </c>
      <c r="Z89">
        <v>22.38</v>
      </c>
      <c r="AA89">
        <v>0</v>
      </c>
      <c r="AB89">
        <v>0</v>
      </c>
      <c r="AC89">
        <v>6.75</v>
      </c>
      <c r="AD89">
        <v>8.68</v>
      </c>
      <c r="AE89">
        <v>0.57999999999999996</v>
      </c>
      <c r="AF89">
        <v>0.37</v>
      </c>
      <c r="AG89">
        <v>0.52</v>
      </c>
      <c r="AH89">
        <v>0.93</v>
      </c>
      <c r="AI89">
        <v>0.48</v>
      </c>
      <c r="AJ89">
        <v>0.83</v>
      </c>
      <c r="AK89">
        <v>0.72</v>
      </c>
      <c r="AL89">
        <v>0.48</v>
      </c>
      <c r="AM89">
        <v>0.39</v>
      </c>
      <c r="AN89">
        <v>0</v>
      </c>
      <c r="AO89">
        <v>53.34</v>
      </c>
      <c r="AP89">
        <v>0</v>
      </c>
      <c r="AQ89">
        <v>32.14</v>
      </c>
      <c r="AR89">
        <v>0</v>
      </c>
      <c r="AS89">
        <v>0</v>
      </c>
      <c r="AT89">
        <v>10.77</v>
      </c>
      <c r="AU89">
        <v>0</v>
      </c>
      <c r="AV89">
        <v>20</v>
      </c>
      <c r="AW89">
        <v>30</v>
      </c>
      <c r="AX89">
        <v>60</v>
      </c>
      <c r="AY89">
        <v>15.18</v>
      </c>
      <c r="AZ89">
        <v>30</v>
      </c>
      <c r="BA89">
        <v>50</v>
      </c>
      <c r="BB89">
        <v>5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26.719999999999995</v>
      </c>
      <c r="I90" s="88">
        <v>0.48</v>
      </c>
      <c r="J90" s="88">
        <v>4.26</v>
      </c>
      <c r="K90" s="88">
        <v>0</v>
      </c>
      <c r="L90" s="88">
        <v>15.43</v>
      </c>
      <c r="M90" s="116">
        <v>0</v>
      </c>
      <c r="N90" s="115">
        <v>85.48</v>
      </c>
      <c r="O90" s="88">
        <v>215.95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3.78</v>
      </c>
      <c r="Y90">
        <v>0</v>
      </c>
      <c r="Z90">
        <v>22.38</v>
      </c>
      <c r="AA90">
        <v>0</v>
      </c>
      <c r="AB90">
        <v>0</v>
      </c>
      <c r="AC90">
        <v>6.75</v>
      </c>
      <c r="AD90">
        <v>8.68</v>
      </c>
      <c r="AE90">
        <v>0.57999999999999996</v>
      </c>
      <c r="AF90">
        <v>0.37</v>
      </c>
      <c r="AG90">
        <v>0.52</v>
      </c>
      <c r="AH90">
        <v>0.93</v>
      </c>
      <c r="AI90">
        <v>0.48</v>
      </c>
      <c r="AJ90">
        <v>0.83</v>
      </c>
      <c r="AK90">
        <v>0.72</v>
      </c>
      <c r="AL90">
        <v>0.48</v>
      </c>
      <c r="AM90">
        <v>0.39</v>
      </c>
      <c r="AN90">
        <v>0</v>
      </c>
      <c r="AO90">
        <v>53.34</v>
      </c>
      <c r="AP90">
        <v>0</v>
      </c>
      <c r="AQ90">
        <v>32.14</v>
      </c>
      <c r="AR90">
        <v>0</v>
      </c>
      <c r="AS90">
        <v>0</v>
      </c>
      <c r="AT90">
        <v>10.77</v>
      </c>
      <c r="AU90">
        <v>0</v>
      </c>
      <c r="AV90">
        <v>20</v>
      </c>
      <c r="AW90">
        <v>30</v>
      </c>
      <c r="AX90">
        <v>60</v>
      </c>
      <c r="AY90">
        <v>15.18</v>
      </c>
      <c r="AZ90">
        <v>30</v>
      </c>
      <c r="BA90">
        <v>50</v>
      </c>
      <c r="BB90">
        <v>5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26.619999999999997</v>
      </c>
      <c r="I91" s="88">
        <v>0.48</v>
      </c>
      <c r="J91" s="88">
        <v>4.37</v>
      </c>
      <c r="K91" s="88">
        <v>0</v>
      </c>
      <c r="L91" s="88">
        <v>10.61</v>
      </c>
      <c r="M91" s="116">
        <v>0</v>
      </c>
      <c r="N91" s="115">
        <v>130.32</v>
      </c>
      <c r="O91" s="88">
        <v>230.99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3.78</v>
      </c>
      <c r="Y91">
        <v>0</v>
      </c>
      <c r="Z91">
        <v>22.38</v>
      </c>
      <c r="AA91">
        <v>0</v>
      </c>
      <c r="AB91">
        <v>0</v>
      </c>
      <c r="AC91">
        <v>6.75</v>
      </c>
      <c r="AD91">
        <v>3.86</v>
      </c>
      <c r="AE91">
        <v>0.57999999999999996</v>
      </c>
      <c r="AF91">
        <v>0.37</v>
      </c>
      <c r="AG91">
        <v>0.52</v>
      </c>
      <c r="AH91">
        <v>0.93</v>
      </c>
      <c r="AI91">
        <v>0.48</v>
      </c>
      <c r="AJ91">
        <v>0.87</v>
      </c>
      <c r="AK91">
        <v>0.57999999999999996</v>
      </c>
      <c r="AL91">
        <v>0.59</v>
      </c>
      <c r="AM91">
        <v>0.39</v>
      </c>
      <c r="AN91">
        <v>0</v>
      </c>
      <c r="AO91">
        <v>53.34</v>
      </c>
      <c r="AP91">
        <v>0</v>
      </c>
      <c r="AQ91">
        <v>32.14</v>
      </c>
      <c r="AR91">
        <v>44.84</v>
      </c>
      <c r="AS91">
        <v>15.04</v>
      </c>
      <c r="AT91">
        <v>10.77</v>
      </c>
      <c r="AU91">
        <v>0</v>
      </c>
      <c r="AV91">
        <v>20</v>
      </c>
      <c r="AW91">
        <v>30</v>
      </c>
      <c r="AX91">
        <v>60</v>
      </c>
      <c r="AY91">
        <v>15.18</v>
      </c>
      <c r="AZ91">
        <v>30</v>
      </c>
      <c r="BA91">
        <v>50</v>
      </c>
      <c r="BB91">
        <v>5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26.619999999999997</v>
      </c>
      <c r="I92" s="88">
        <v>0.48</v>
      </c>
      <c r="J92" s="88">
        <v>4.37</v>
      </c>
      <c r="K92" s="88">
        <v>0</v>
      </c>
      <c r="L92" s="88">
        <v>10.61</v>
      </c>
      <c r="M92" s="116">
        <v>0</v>
      </c>
      <c r="N92" s="115">
        <v>130.32</v>
      </c>
      <c r="O92" s="88">
        <v>230.99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3.78</v>
      </c>
      <c r="Y92">
        <v>0</v>
      </c>
      <c r="Z92">
        <v>22.38</v>
      </c>
      <c r="AA92">
        <v>0</v>
      </c>
      <c r="AB92">
        <v>0</v>
      </c>
      <c r="AC92">
        <v>6.75</v>
      </c>
      <c r="AD92">
        <v>3.86</v>
      </c>
      <c r="AE92">
        <v>0.57999999999999996</v>
      </c>
      <c r="AF92">
        <v>0.37</v>
      </c>
      <c r="AG92">
        <v>0.52</v>
      </c>
      <c r="AH92">
        <v>0.93</v>
      </c>
      <c r="AI92">
        <v>0.48</v>
      </c>
      <c r="AJ92">
        <v>0.87</v>
      </c>
      <c r="AK92">
        <v>0.57999999999999996</v>
      </c>
      <c r="AL92">
        <v>0.59</v>
      </c>
      <c r="AM92">
        <v>0.39</v>
      </c>
      <c r="AN92">
        <v>0</v>
      </c>
      <c r="AO92">
        <v>53.34</v>
      </c>
      <c r="AP92">
        <v>0</v>
      </c>
      <c r="AQ92">
        <v>32.14</v>
      </c>
      <c r="AR92">
        <v>44.84</v>
      </c>
      <c r="AS92">
        <v>15.04</v>
      </c>
      <c r="AT92">
        <v>10.77</v>
      </c>
      <c r="AU92">
        <v>0</v>
      </c>
      <c r="AV92">
        <v>20</v>
      </c>
      <c r="AW92">
        <v>30</v>
      </c>
      <c r="AX92">
        <v>60</v>
      </c>
      <c r="AY92">
        <v>15.18</v>
      </c>
      <c r="AZ92">
        <v>30</v>
      </c>
      <c r="BA92">
        <v>50</v>
      </c>
      <c r="BB92">
        <v>5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26.619999999999997</v>
      </c>
      <c r="I93" s="88">
        <v>0.48</v>
      </c>
      <c r="J93" s="88">
        <v>4.37</v>
      </c>
      <c r="K93" s="88">
        <v>0</v>
      </c>
      <c r="L93" s="88">
        <v>10.61</v>
      </c>
      <c r="M93" s="116">
        <v>0</v>
      </c>
      <c r="N93" s="115">
        <v>130.32</v>
      </c>
      <c r="O93" s="88">
        <v>230.99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3.78</v>
      </c>
      <c r="Y93">
        <v>0</v>
      </c>
      <c r="Z93">
        <v>22.38</v>
      </c>
      <c r="AA93">
        <v>0</v>
      </c>
      <c r="AB93">
        <v>0</v>
      </c>
      <c r="AC93">
        <v>6.75</v>
      </c>
      <c r="AD93">
        <v>3.86</v>
      </c>
      <c r="AE93">
        <v>0.57999999999999996</v>
      </c>
      <c r="AF93">
        <v>0.37</v>
      </c>
      <c r="AG93">
        <v>0.52</v>
      </c>
      <c r="AH93">
        <v>0.93</v>
      </c>
      <c r="AI93">
        <v>0.48</v>
      </c>
      <c r="AJ93">
        <v>0.87</v>
      </c>
      <c r="AK93">
        <v>0.57999999999999996</v>
      </c>
      <c r="AL93">
        <v>0.59</v>
      </c>
      <c r="AM93">
        <v>0.39</v>
      </c>
      <c r="AN93">
        <v>0</v>
      </c>
      <c r="AO93">
        <v>53.34</v>
      </c>
      <c r="AP93">
        <v>0</v>
      </c>
      <c r="AQ93">
        <v>32.14</v>
      </c>
      <c r="AR93">
        <v>44.84</v>
      </c>
      <c r="AS93">
        <v>15.04</v>
      </c>
      <c r="AT93">
        <v>10.77</v>
      </c>
      <c r="AU93">
        <v>0</v>
      </c>
      <c r="AV93">
        <v>20</v>
      </c>
      <c r="AW93">
        <v>30</v>
      </c>
      <c r="AX93">
        <v>60</v>
      </c>
      <c r="AY93">
        <v>15.18</v>
      </c>
      <c r="AZ93">
        <v>30</v>
      </c>
      <c r="BA93">
        <v>50</v>
      </c>
      <c r="BB93">
        <v>5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26.619999999999997</v>
      </c>
      <c r="I94" s="88">
        <v>0.48</v>
      </c>
      <c r="J94" s="88">
        <v>4.37</v>
      </c>
      <c r="K94" s="88">
        <v>0</v>
      </c>
      <c r="L94" s="88">
        <v>10.61</v>
      </c>
      <c r="M94" s="116">
        <v>0</v>
      </c>
      <c r="N94" s="115">
        <v>130.32</v>
      </c>
      <c r="O94" s="88">
        <v>230.99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3.78</v>
      </c>
      <c r="Y94">
        <v>0</v>
      </c>
      <c r="Z94">
        <v>22.38</v>
      </c>
      <c r="AA94">
        <v>0</v>
      </c>
      <c r="AB94">
        <v>0</v>
      </c>
      <c r="AC94">
        <v>6.75</v>
      </c>
      <c r="AD94">
        <v>3.86</v>
      </c>
      <c r="AE94">
        <v>0.57999999999999996</v>
      </c>
      <c r="AF94">
        <v>0.37</v>
      </c>
      <c r="AG94">
        <v>0.52</v>
      </c>
      <c r="AH94">
        <v>0.93</v>
      </c>
      <c r="AI94">
        <v>0.48</v>
      </c>
      <c r="AJ94">
        <v>0.87</v>
      </c>
      <c r="AK94">
        <v>0.57999999999999996</v>
      </c>
      <c r="AL94">
        <v>0.59</v>
      </c>
      <c r="AM94">
        <v>0.39</v>
      </c>
      <c r="AN94">
        <v>0</v>
      </c>
      <c r="AO94">
        <v>53.34</v>
      </c>
      <c r="AP94">
        <v>0</v>
      </c>
      <c r="AQ94">
        <v>32.14</v>
      </c>
      <c r="AR94">
        <v>44.84</v>
      </c>
      <c r="AS94">
        <v>15.04</v>
      </c>
      <c r="AT94">
        <v>10.77</v>
      </c>
      <c r="AU94">
        <v>0</v>
      </c>
      <c r="AV94">
        <v>20</v>
      </c>
      <c r="AW94">
        <v>30</v>
      </c>
      <c r="AX94">
        <v>60</v>
      </c>
      <c r="AY94">
        <v>15.18</v>
      </c>
      <c r="AZ94">
        <v>30</v>
      </c>
      <c r="BA94">
        <v>50</v>
      </c>
      <c r="BB94">
        <v>5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26.619999999999997</v>
      </c>
      <c r="I95" s="88">
        <v>0.48</v>
      </c>
      <c r="J95" s="88">
        <v>4.28</v>
      </c>
      <c r="K95" s="88">
        <v>0</v>
      </c>
      <c r="L95" s="88">
        <v>10.61</v>
      </c>
      <c r="M95" s="116">
        <v>0</v>
      </c>
      <c r="N95" s="115">
        <v>130.32</v>
      </c>
      <c r="O95" s="88">
        <v>230.99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3.69</v>
      </c>
      <c r="Y95">
        <v>0</v>
      </c>
      <c r="Z95">
        <v>22.38</v>
      </c>
      <c r="AA95">
        <v>0</v>
      </c>
      <c r="AB95">
        <v>0</v>
      </c>
      <c r="AC95">
        <v>6.75</v>
      </c>
      <c r="AD95">
        <v>3.86</v>
      </c>
      <c r="AE95">
        <v>0.57999999999999996</v>
      </c>
      <c r="AF95">
        <v>0.37</v>
      </c>
      <c r="AG95">
        <v>0.52</v>
      </c>
      <c r="AH95">
        <v>0.93</v>
      </c>
      <c r="AI95">
        <v>0.48</v>
      </c>
      <c r="AJ95">
        <v>0.87</v>
      </c>
      <c r="AK95">
        <v>0.57999999999999996</v>
      </c>
      <c r="AL95">
        <v>0.59</v>
      </c>
      <c r="AM95">
        <v>0.39</v>
      </c>
      <c r="AN95">
        <v>0</v>
      </c>
      <c r="AO95">
        <v>53.34</v>
      </c>
      <c r="AP95">
        <v>0</v>
      </c>
      <c r="AQ95">
        <v>32.14</v>
      </c>
      <c r="AR95">
        <v>44.84</v>
      </c>
      <c r="AS95">
        <v>15.04</v>
      </c>
      <c r="AT95">
        <v>10.77</v>
      </c>
      <c r="AU95">
        <v>0</v>
      </c>
      <c r="AV95">
        <v>20</v>
      </c>
      <c r="AW95">
        <v>30</v>
      </c>
      <c r="AX95">
        <v>60</v>
      </c>
      <c r="AY95">
        <v>15.18</v>
      </c>
      <c r="AZ95">
        <v>30</v>
      </c>
      <c r="BA95">
        <v>50</v>
      </c>
      <c r="BB95">
        <v>5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26.619999999999997</v>
      </c>
      <c r="I96" s="88">
        <v>0.48</v>
      </c>
      <c r="J96" s="88">
        <v>4.28</v>
      </c>
      <c r="K96" s="88">
        <v>0</v>
      </c>
      <c r="L96" s="88">
        <v>10.61</v>
      </c>
      <c r="M96" s="116">
        <v>0</v>
      </c>
      <c r="N96" s="115">
        <v>130.32</v>
      </c>
      <c r="O96" s="88">
        <v>230.99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3.69</v>
      </c>
      <c r="Y96">
        <v>0</v>
      </c>
      <c r="Z96">
        <v>22.38</v>
      </c>
      <c r="AA96">
        <v>0</v>
      </c>
      <c r="AB96">
        <v>0</v>
      </c>
      <c r="AC96">
        <v>6.75</v>
      </c>
      <c r="AD96">
        <v>3.86</v>
      </c>
      <c r="AE96">
        <v>0.57999999999999996</v>
      </c>
      <c r="AF96">
        <v>0.37</v>
      </c>
      <c r="AG96">
        <v>0.52</v>
      </c>
      <c r="AH96">
        <v>0.93</v>
      </c>
      <c r="AI96">
        <v>0.48</v>
      </c>
      <c r="AJ96">
        <v>0.87</v>
      </c>
      <c r="AK96">
        <v>0.57999999999999996</v>
      </c>
      <c r="AL96">
        <v>0.59</v>
      </c>
      <c r="AM96">
        <v>0.39</v>
      </c>
      <c r="AN96">
        <v>0</v>
      </c>
      <c r="AO96">
        <v>53.34</v>
      </c>
      <c r="AP96">
        <v>0</v>
      </c>
      <c r="AQ96">
        <v>32.14</v>
      </c>
      <c r="AR96">
        <v>44.84</v>
      </c>
      <c r="AS96">
        <v>15.04</v>
      </c>
      <c r="AT96">
        <v>10.77</v>
      </c>
      <c r="AU96">
        <v>0</v>
      </c>
      <c r="AV96">
        <v>20</v>
      </c>
      <c r="AW96">
        <v>30</v>
      </c>
      <c r="AX96">
        <v>60</v>
      </c>
      <c r="AY96">
        <v>15.18</v>
      </c>
      <c r="AZ96">
        <v>30</v>
      </c>
      <c r="BA96">
        <v>50</v>
      </c>
      <c r="BB96">
        <v>5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26.619999999999997</v>
      </c>
      <c r="I97" s="88">
        <v>0.48</v>
      </c>
      <c r="J97" s="88">
        <v>4.28</v>
      </c>
      <c r="K97" s="88">
        <v>0</v>
      </c>
      <c r="L97" s="88">
        <v>10.61</v>
      </c>
      <c r="M97" s="116">
        <v>0</v>
      </c>
      <c r="N97" s="115">
        <v>130.32</v>
      </c>
      <c r="O97" s="88">
        <v>230.99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3.69</v>
      </c>
      <c r="Y97">
        <v>0</v>
      </c>
      <c r="Z97">
        <v>22.38</v>
      </c>
      <c r="AA97">
        <v>0</v>
      </c>
      <c r="AB97">
        <v>0</v>
      </c>
      <c r="AC97">
        <v>6.75</v>
      </c>
      <c r="AD97">
        <v>3.86</v>
      </c>
      <c r="AE97">
        <v>0.57999999999999996</v>
      </c>
      <c r="AF97">
        <v>0.37</v>
      </c>
      <c r="AG97">
        <v>0.52</v>
      </c>
      <c r="AH97">
        <v>0.93</v>
      </c>
      <c r="AI97">
        <v>0.48</v>
      </c>
      <c r="AJ97">
        <v>0.87</v>
      </c>
      <c r="AK97">
        <v>0.57999999999999996</v>
      </c>
      <c r="AL97">
        <v>0.59</v>
      </c>
      <c r="AM97">
        <v>0.39</v>
      </c>
      <c r="AN97">
        <v>0</v>
      </c>
      <c r="AO97">
        <v>53.34</v>
      </c>
      <c r="AP97">
        <v>0</v>
      </c>
      <c r="AQ97">
        <v>32.14</v>
      </c>
      <c r="AR97">
        <v>44.84</v>
      </c>
      <c r="AS97">
        <v>15.04</v>
      </c>
      <c r="AT97">
        <v>10.77</v>
      </c>
      <c r="AU97">
        <v>0</v>
      </c>
      <c r="AV97">
        <v>20</v>
      </c>
      <c r="AW97">
        <v>30</v>
      </c>
      <c r="AX97">
        <v>60</v>
      </c>
      <c r="AY97">
        <v>15.18</v>
      </c>
      <c r="AZ97">
        <v>30</v>
      </c>
      <c r="BA97">
        <v>50</v>
      </c>
      <c r="BB97">
        <v>5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26.619999999999997</v>
      </c>
      <c r="I98" s="88">
        <v>0.48</v>
      </c>
      <c r="J98" s="88">
        <v>4.28</v>
      </c>
      <c r="K98" s="88">
        <v>0</v>
      </c>
      <c r="L98" s="88">
        <v>10.61</v>
      </c>
      <c r="M98" s="116">
        <v>0</v>
      </c>
      <c r="N98" s="115">
        <v>130.32</v>
      </c>
      <c r="O98" s="88">
        <v>230.99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3.69</v>
      </c>
      <c r="Y98">
        <v>0</v>
      </c>
      <c r="Z98">
        <v>22.38</v>
      </c>
      <c r="AA98">
        <v>0</v>
      </c>
      <c r="AB98">
        <v>0</v>
      </c>
      <c r="AC98">
        <v>6.75</v>
      </c>
      <c r="AD98">
        <v>3.86</v>
      </c>
      <c r="AE98">
        <v>0.57999999999999996</v>
      </c>
      <c r="AF98">
        <v>0.37</v>
      </c>
      <c r="AG98">
        <v>0.52</v>
      </c>
      <c r="AH98">
        <v>0.93</v>
      </c>
      <c r="AI98">
        <v>0.48</v>
      </c>
      <c r="AJ98">
        <v>0.87</v>
      </c>
      <c r="AK98">
        <v>0.57999999999999996</v>
      </c>
      <c r="AL98">
        <v>0.59</v>
      </c>
      <c r="AM98">
        <v>0.39</v>
      </c>
      <c r="AN98">
        <v>0</v>
      </c>
      <c r="AO98">
        <v>53.34</v>
      </c>
      <c r="AP98">
        <v>0</v>
      </c>
      <c r="AQ98">
        <v>32.14</v>
      </c>
      <c r="AR98">
        <v>44.84</v>
      </c>
      <c r="AS98">
        <v>15.04</v>
      </c>
      <c r="AT98">
        <v>10.77</v>
      </c>
      <c r="AU98">
        <v>0</v>
      </c>
      <c r="AV98">
        <v>20</v>
      </c>
      <c r="AW98">
        <v>30</v>
      </c>
      <c r="AX98">
        <v>60</v>
      </c>
      <c r="AY98">
        <v>15.18</v>
      </c>
      <c r="AZ98">
        <v>30</v>
      </c>
      <c r="BA98">
        <v>50</v>
      </c>
      <c r="BB98">
        <v>5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3.5029825000000061</v>
      </c>
      <c r="I99" s="111">
        <f t="shared" ref="I99:BU99" si="1">SUM(I3:I98)/4000</f>
        <v>0.35938000000000037</v>
      </c>
      <c r="J99" s="111">
        <f t="shared" si="1"/>
        <v>0.10131999999999988</v>
      </c>
      <c r="K99" s="111">
        <f t="shared" si="1"/>
        <v>0</v>
      </c>
      <c r="L99" s="111">
        <f t="shared" si="1"/>
        <v>0.29627749999999975</v>
      </c>
      <c r="M99" s="111">
        <f t="shared" si="1"/>
        <v>0</v>
      </c>
      <c r="N99" s="110">
        <f t="shared" si="1"/>
        <v>3.8994399999999976</v>
      </c>
      <c r="O99" s="111">
        <f t="shared" si="1"/>
        <v>6.1779200000000047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0.44000500000000009</v>
      </c>
      <c r="X99">
        <f t="shared" si="1"/>
        <v>8.8919999999999888E-2</v>
      </c>
      <c r="Y99">
        <f t="shared" si="1"/>
        <v>0.34702499999999992</v>
      </c>
      <c r="Z99">
        <f t="shared" si="1"/>
        <v>0.32448000000000049</v>
      </c>
      <c r="AA99">
        <f t="shared" si="1"/>
        <v>0.11183999999999998</v>
      </c>
      <c r="AB99">
        <f t="shared" si="1"/>
        <v>0.18290749999999992</v>
      </c>
      <c r="AC99">
        <f t="shared" si="1"/>
        <v>0.1272599999999999</v>
      </c>
      <c r="AD99">
        <f t="shared" si="1"/>
        <v>0.13019</v>
      </c>
      <c r="AE99">
        <f t="shared" si="1"/>
        <v>1.3519999999999971E-2</v>
      </c>
      <c r="AF99">
        <f t="shared" si="1"/>
        <v>8.640000000000007E-3</v>
      </c>
      <c r="AG99">
        <f t="shared" si="1"/>
        <v>1.2E-2</v>
      </c>
      <c r="AH99">
        <f t="shared" si="1"/>
        <v>2.1600000000000012E-2</v>
      </c>
      <c r="AI99">
        <f t="shared" si="1"/>
        <v>1.3479999999999995E-2</v>
      </c>
      <c r="AJ99">
        <f t="shared" si="1"/>
        <v>1.9559999999999994E-2</v>
      </c>
      <c r="AK99">
        <f t="shared" si="1"/>
        <v>1.5460000000000017E-2</v>
      </c>
      <c r="AL99">
        <f t="shared" si="1"/>
        <v>1.2399999999999989E-2</v>
      </c>
      <c r="AM99">
        <f t="shared" si="1"/>
        <v>1.0599999999999998E-2</v>
      </c>
      <c r="AN99">
        <f t="shared" si="1"/>
        <v>1.188245</v>
      </c>
      <c r="AO99">
        <f t="shared" si="1"/>
        <v>0.32004000000000005</v>
      </c>
      <c r="AP99">
        <f t="shared" si="1"/>
        <v>2.4493199999999997</v>
      </c>
      <c r="AQ99">
        <f t="shared" si="1"/>
        <v>0.77135999999999971</v>
      </c>
      <c r="AR99">
        <f t="shared" si="1"/>
        <v>0.35871999999999993</v>
      </c>
      <c r="AS99">
        <f t="shared" si="1"/>
        <v>0.12032000000000005</v>
      </c>
      <c r="AT99">
        <f t="shared" si="1"/>
        <v>0.25847999999999971</v>
      </c>
      <c r="AU99">
        <f t="shared" si="1"/>
        <v>0.87480000000000069</v>
      </c>
      <c r="AV99">
        <f t="shared" si="1"/>
        <v>0.48</v>
      </c>
      <c r="AW99">
        <f t="shared" si="1"/>
        <v>0.72</v>
      </c>
      <c r="AX99">
        <f t="shared" si="1"/>
        <v>1.44</v>
      </c>
      <c r="AY99">
        <f t="shared" si="1"/>
        <v>0.36432000000000003</v>
      </c>
      <c r="AZ99">
        <f t="shared" si="1"/>
        <v>0.72</v>
      </c>
      <c r="BA99">
        <f t="shared" si="1"/>
        <v>1.2</v>
      </c>
      <c r="BB99">
        <f t="shared" si="1"/>
        <v>0.12</v>
      </c>
      <c r="BC99">
        <f t="shared" si="1"/>
        <v>3.8827500000000008E-2</v>
      </c>
      <c r="BD99">
        <f t="shared" si="1"/>
        <v>0.80709999999999993</v>
      </c>
      <c r="BE99">
        <f t="shared" si="1"/>
        <v>0.3459000000000001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2023-01-03T09:12:25Z</dcterms:modified>
</cp:coreProperties>
</file>